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2" activeTab="1"/>
  </bookViews>
  <sheets>
    <sheet name="Волховский МР " sheetId="1" r:id="rId1"/>
    <sheet name="Кингисеппский МР" sheetId="2" r:id="rId2"/>
    <sheet name="МО Отрадненское г.п." sheetId="3" r:id="rId3"/>
    <sheet name="МО Приладожское г.п." sheetId="4" r:id="rId4"/>
    <sheet name="МО Лодейнопольский МР " sheetId="5" r:id="rId5"/>
    <sheet name="Кировский район (сп)" sheetId="6" r:id="rId6"/>
    <sheet name="Шлиссельбург " sheetId="7" r:id="rId7"/>
    <sheet name="Назиевское г.п." sheetId="8" r:id="rId8"/>
    <sheet name="Уткина Заводь.Тепловая энергия " sheetId="9" r:id="rId9"/>
    <sheet name="Уткина заводь.Вода.Стоки" sheetId="10" r:id="rId10"/>
  </sheets>
  <definedNames>
    <definedName name="_xlnm.Print_Titles" localSheetId="5">'Кировский район (сп)'!$10:$11</definedName>
    <definedName name="_xlnm.Print_Titles" localSheetId="6">'Шлиссельбург '!$10:$11</definedName>
    <definedName name="_xlnm.Print_Area" localSheetId="0">'Волховский МР '!$A$1:$I$56</definedName>
    <definedName name="_xlnm.Print_Area" localSheetId="2">'МО Отрадненское г.п.'!$A$1:$I$49</definedName>
    <definedName name="_xlnm.Print_Area" localSheetId="7">'Назиевское г.п.'!$A$1:$I$47</definedName>
  </definedNames>
  <calcPr fullCalcOnLoad="1"/>
</workbook>
</file>

<file path=xl/sharedStrings.xml><?xml version="1.0" encoding="utf-8"?>
<sst xmlns="http://schemas.openxmlformats.org/spreadsheetml/2006/main" count="1062" uniqueCount="149">
  <si>
    <t>наименование регулируемой организации</t>
  </si>
  <si>
    <t>производство и распределение тепловой энергии</t>
  </si>
  <si>
    <t>вид регулируемой деятельности</t>
  </si>
  <si>
    <t xml:space="preserve"> </t>
  </si>
  <si>
    <t>Наименование утвержденных
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</si>
  <si>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</si>
  <si>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</si>
  <si>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</si>
  <si>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</si>
  <si>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</si>
  <si>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Население (тариф указан с учетом НДС)</t>
  </si>
  <si>
    <t>Кингисеппский муниципальный район</t>
  </si>
  <si>
    <t>МО "Отрадненское городское поселение" Кировский  муниципальный район</t>
  </si>
  <si>
    <t>Единица измерения</t>
  </si>
  <si>
    <t>руб/Гкал</t>
  </si>
  <si>
    <t xml:space="preserve">Тариф на тепловую энергию </t>
  </si>
  <si>
    <t>руб/куб.м</t>
  </si>
  <si>
    <t>Величина 
установленного тарифа или надбавки</t>
  </si>
  <si>
    <t>Тарифы на тепловую энергию</t>
  </si>
  <si>
    <t>Тариф на тепловую энергию</t>
  </si>
  <si>
    <t>Тариф на горячее водоснабжение</t>
  </si>
  <si>
    <t>Приказ  № 206-п</t>
  </si>
  <si>
    <t>Компонент на теплоноситель/холодную воду</t>
  </si>
  <si>
    <t>Компонент на тепловую энергию</t>
  </si>
  <si>
    <t>Тарифы на горячее водоснабжение</t>
  </si>
  <si>
    <t>Потребители, оплачивающие производство и передачу горячей воды (тариф указан без учета НДС)</t>
  </si>
  <si>
    <t>Потребители, оплачивающие производство и передачу тепловой энергии (тариф указан без учета НДС)</t>
  </si>
  <si>
    <t>Население (тариф указан с учетом НДС) МО "Большелуцкое сельское поселение"</t>
  </si>
  <si>
    <t>Население (тариф указан с учетом НДС) МО "Кингисеппское городское поселение"</t>
  </si>
  <si>
    <t>Население (тариф указан с учетом НДС) МО "Усть-Лужское сельское поселение"</t>
  </si>
  <si>
    <t xml:space="preserve">Компонент на тепловую энергию </t>
  </si>
  <si>
    <t>Население  МО "Большелуцкое сельское поселение" (тариф указан с учетом НДС)</t>
  </si>
  <si>
    <t>Население  МО "Усть-Лужское сельское поселение" (тариф указан с учетом НДС)</t>
  </si>
  <si>
    <t>МО "Лодейнопольский муниципальный район" Ленинградской области</t>
  </si>
  <si>
    <t>Тарифы на водоотведение</t>
  </si>
  <si>
    <t>Тарифы на питьевую воду</t>
  </si>
  <si>
    <t>руб./куб.м</t>
  </si>
  <si>
    <t>Потребители, оплачивающие тепловую энергию (тариф указан без учета НДС)</t>
  </si>
  <si>
    <t>МО "Свердловское городское поселение" Всеволожский  муниципальный район</t>
  </si>
  <si>
    <t>Потребители, оплачивающие  горячую воду (тариф указан без учета НДС)</t>
  </si>
  <si>
    <t>поставка тепловой энергии и горячей воды</t>
  </si>
  <si>
    <t>поставка питьевой воды и водоотведение</t>
  </si>
  <si>
    <t>Население    (тариф указан с учетом НДС)</t>
  </si>
  <si>
    <t>в т.ч.</t>
  </si>
  <si>
    <t>Население  МО "Лодейнопольский муниципальный район" (тариф указан с учетом НДС)</t>
  </si>
  <si>
    <t>МО г.Волхов Волховского муниципального района Ленинградской области</t>
  </si>
  <si>
    <t>Тариф на горячую воду в открытой системе теплоснабжения (горячего водоснабжения)</t>
  </si>
  <si>
    <t xml:space="preserve">Тарифы на горячую воду (при открытой системе теплоснабжения )                                                  </t>
  </si>
  <si>
    <t>Потребители, оплачивающие производство тепловой энергии (получающие тепловую энергию на коллекторах источника тепловой энергии)</t>
  </si>
  <si>
    <t>Вода (тариф указан без учета НДС)</t>
  </si>
  <si>
    <t>Тариф на теплоноситель</t>
  </si>
  <si>
    <t>Потребители, оплачивающие теплоноситель (получающие теплоноситель на коллекторах источника тепловой энергии)</t>
  </si>
  <si>
    <t>Тариф на теплоноситель: вода  (тариф указан без учета НДС)</t>
  </si>
  <si>
    <t>Потребители (кроме населения), тариф указан без НДС</t>
  </si>
  <si>
    <t>Население  МО "Кингисеппское городское поселение" (тариф указан с учетом НДС)</t>
  </si>
  <si>
    <t xml:space="preserve">Тариф на горячее водоснабжение </t>
  </si>
  <si>
    <t>Акционерное общество "Ленинградская областная тепло-энергетическая компания"</t>
  </si>
  <si>
    <t>Потребители (кроме населения), оплачивающие производство и передачу горячей воды (тариф указан без учета НДС)</t>
  </si>
  <si>
    <t>Тариф на горячую воду в открытой системе теплоснабжения (горячего водоснабжения), закрытой системе теплоснабжения (горячего водоснабжения) без теплового пункта</t>
  </si>
  <si>
    <t>Комитет по тарифам и ценовой политике  Ленинградской области</t>
  </si>
  <si>
    <t>МО "Кировский  муниципальный район" Ленинградской области</t>
  </si>
  <si>
    <t>МО "Суховское сельское поселение" Кировский муниципальный район</t>
  </si>
  <si>
    <t>МО "Шумское сельское поселение" Кировский муниципальный район</t>
  </si>
  <si>
    <t>МО "Шлиссельбургское  городское поселение" Кировский муниципальный район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</si>
  <si>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</si>
  <si>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</si>
  <si>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</si>
  <si>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</si>
  <si>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</si>
  <si>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</si>
  <si>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</si>
  <si>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</si>
  <si>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котельная №16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</si>
  <si>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</t>
  </si>
  <si>
    <t>Тариф на горячую воду (открытая система теплоснабжения(горячего водоснабжения), закрытая система теплоснабжения (горячего водоснабжения)без теплового пункта),в т.ч.</t>
  </si>
  <si>
    <t>МО "Кировск" Кировский муниципальный район</t>
  </si>
  <si>
    <t>Тариф на горячую воду в открытой системе теплоснабжения (горячего водоснабжения), закрытая система теплоснабжения(горячего водоснабжения) без теплового пункта</t>
  </si>
  <si>
    <t>МО " Кировский муниципальный район" Ленинградской области</t>
  </si>
  <si>
    <t>Население (тариф указан с учетом НДС) МО "Кингисеппское городское поселение"-одноставочный тариф на тепловую энергию для оказания услуги по ГВС в жилых домах, оборудованных ИТП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</si>
  <si>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</si>
  <si>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</si>
  <si>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без полотенцесушителями), (тариф указан с учетом НДС)</t>
  </si>
  <si>
    <t>МО "Приладожское городское поселение" Кировский  муниципальный район</t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</si>
  <si>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отоплению</t>
    </r>
    <r>
      <rPr>
        <sz val="10"/>
        <rFont val="Times New Roman"/>
        <family val="1"/>
      </rPr>
      <t>, руб/Гкал</t>
    </r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</si>
  <si>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ГВС в жилых домах, оборудованных ИТП</t>
    </r>
    <r>
      <rPr>
        <sz val="10"/>
        <rFont val="Times New Roman"/>
        <family val="1"/>
      </rPr>
      <t>, руб/Гкал</t>
    </r>
  </si>
  <si>
    <t xml:space="preserve">Приказ  № 449-п 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</si>
  <si>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</si>
  <si>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</si>
  <si>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 (с наружной сетью горячего водоснабжения, с неизолированными стояками, с полотенцесушителями), руб./Гкал</t>
  </si>
  <si>
    <t>МО "Назиевское  городское поселение" Кировский муниципальный район</t>
  </si>
  <si>
    <t xml:space="preserve">Газета "Восточный берег" №1 от 12.01.2022г.  </t>
  </si>
  <si>
    <t>20.12.2021г.</t>
  </si>
  <si>
    <t>* - Возможна корректировка после установления тарифа на холодную воду</t>
  </si>
  <si>
    <t>МО: г.ВОЛХОВ</t>
  </si>
  <si>
    <t>МО: Кингисеппский муниципальный район</t>
  </si>
  <si>
    <t>,</t>
  </si>
  <si>
    <t>МО: г.Отрадное</t>
  </si>
  <si>
    <t>МО: пгт.Приладожское</t>
  </si>
  <si>
    <t>МО: Лодейнопольский муниципальный район</t>
  </si>
  <si>
    <t>МО: Кировский муниципальный район (с. Сухое, с.  Шум)</t>
  </si>
  <si>
    <t>МО: г.Шлиссельбург</t>
  </si>
  <si>
    <t>МО: пгт Назиевское</t>
  </si>
  <si>
    <t>УЗ теплоснабжение</t>
  </si>
  <si>
    <t>УЗ: водоснабжение, водоотведение</t>
  </si>
  <si>
    <t>Для потребителей муниципального образования "Свердловское городское поселение" (д.Новосаратовка, промзона "Уткина запводь") Всеволожского муниципального района Ленинградской области</t>
  </si>
  <si>
    <t>22.11.2022г.</t>
  </si>
  <si>
    <t>* Возможна корректировка после установления тарифа на холодную воду</t>
  </si>
  <si>
    <t>Приказ  № 377-п (Изм. в Приказ № 510-п  от 20.12.21г.)</t>
  </si>
  <si>
    <t xml:space="preserve">Газета "Восточный берег" №48 от 07.12.2022г.  </t>
  </si>
  <si>
    <t>Приказ  № 455-п от 18.12.2017 (в ред. Приказ № 483-п от 25.11.2022г), Приказ № 484-п от 25.11.2022г</t>
  </si>
  <si>
    <t>Приказ  № 522-п от 28.11.2022г</t>
  </si>
  <si>
    <t>Приказ  № 486-п от 25.11.22 (изм. в Приказ № 412-п от 18.12.2020г.)</t>
  </si>
  <si>
    <t>Приказ  № 376-п от 22.11.2022г. (изм. в Приказ № 565-п от 18.12.2020г.)</t>
  </si>
  <si>
    <t>Приказ  № 381-п от 22.11.2022г. (изм. в Приказ № 412-п от 18.12.2020г.)</t>
  </si>
  <si>
    <t>16.11.2022г.</t>
  </si>
  <si>
    <t>Приказ №520-п</t>
  </si>
  <si>
    <t>Газета "Ладога" № 48 от 10.12.2022г</t>
  </si>
  <si>
    <t>Приказ  № 514-п от 19.12.2019г. (в ред. Приказа № 200-п от  16.11.2022г.)</t>
  </si>
  <si>
    <t>43,42</t>
  </si>
  <si>
    <t>Приказ №239-п от 23.11.2018г. (В ред. Приказа  № 312-п от 18.11.2022г.)</t>
  </si>
  <si>
    <t>Газета "Всеволожские вести" № 95 от 08.12.2022г.</t>
  </si>
  <si>
    <t>Газета "Отрадное: вчера, сегодня, завтра" № 24 (309) от 07.12.2022г.</t>
  </si>
  <si>
    <t>Газета "Ладога" № 48 от 10.12.2022г.</t>
  </si>
  <si>
    <t xml:space="preserve">Информация о ценах (тарифах) на регулируемые товары и услуги и надбавках к этим ценам (тарифам) 
в сфере теплоснабжения, горячего водоснабжения  на 2024 год </t>
  </si>
  <si>
    <t>с 01.01.2024 г. по 30.06.2024 г.</t>
  </si>
  <si>
    <t>с 01.07.2024 г. по 31.12.2024 г.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</si>
  <si>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на 2024 год</t>
  </si>
  <si>
    <t>Информация о ценах (тарифах) на регулируемые товары и услуги и надбавках к этим ценам (тарифам) 
в сфере теплоснабжения на 2024 год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</si>
  <si>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2024 год</t>
  </si>
  <si>
    <t>68,64*</t>
  </si>
  <si>
    <t>74,11*</t>
  </si>
  <si>
    <t xml:space="preserve">Информация о ценах (тарифах) на регулируемые товары и услуги и надбавках к этим ценам (тарифам) 
в сфере теплоснабжения, горячего водоснабжения  на 2024 год. </t>
  </si>
  <si>
    <t>с 01.01.2024г. по 30.06.2024г.</t>
  </si>
  <si>
    <t>с 01.07.2024г. по 31.12.2024г.</t>
  </si>
  <si>
    <t xml:space="preserve">Приказ №485-п от 25.11.2022г (в ред. Приказ № 373-п от 18.12.2023г), </t>
  </si>
  <si>
    <t>18.12.2023</t>
  </si>
  <si>
    <t xml:space="preserve">Приказ  № 482-п </t>
  </si>
  <si>
    <t>Газета "Лодейное Поле" №1 от 10.01.2024 г.</t>
  </si>
  <si>
    <t>Приказ № 380-п (в ред. Приказа № 340-п от 15.12.2023г.)</t>
  </si>
  <si>
    <t>Приказ № 492-п</t>
  </si>
  <si>
    <t>Приказ  № 508-п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</si>
  <si>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  2024 год</t>
  </si>
  <si>
    <t>20.12.2023г.</t>
  </si>
  <si>
    <t xml:space="preserve">Приказ  № 529-п от 20.12.2023г. </t>
  </si>
  <si>
    <t xml:space="preserve">Газета "Волховские огни"  № 51 от 27.12.2023г.      </t>
  </si>
  <si>
    <t xml:space="preserve">Приказ  № 479-п от  20.12.2023г. </t>
  </si>
  <si>
    <t>Приказ  № 549-п от 19.12.2019г. (в ред. Приказа № 532-п от 20.12.2023г.)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</si>
  <si>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 2024 год</t>
  </si>
  <si>
    <t>Информация о ценах (тарифах) на регулируемые товары и услуги и надбавках к этим ценам (тарифам) 
в сфере водоснабжения и водоотведения на 2024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</si>
</sst>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 [$￥-804]* #,##0.00_ ;_ [$￥-804]* \-#,##0.00_ ;_ [$￥-804]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[$-FC19]d\ mmmm\ yyyy\ &quot;г.&quot;"/>
    <numFmt numFmtId="201" formatCode="0.0000000000"/>
    <numFmt numFmtId="202" formatCode="0.00000000000"/>
    <numFmt numFmtId="203" formatCode="0.000000000"/>
    <numFmt numFmtId="204" formatCode="mmm/yyyy"/>
  </numFmts>
  <fonts count="8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1"/>
      <name val="Times New Roman"/>
      <family val="1"/>
    </font>
    <font>
      <sz val="10"/>
      <color indexed="2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21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0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2"/>
      <color theme="8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6" fillId="0" borderId="12" xfId="0" applyFont="1" applyFill="1" applyBorder="1" applyAlignment="1">
      <alignment vertical="center" wrapText="1"/>
    </xf>
    <xf numFmtId="188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 wrapText="1"/>
    </xf>
    <xf numFmtId="2" fontId="69" fillId="33" borderId="0" xfId="0" applyNumberFormat="1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2" fontId="70" fillId="33" borderId="0" xfId="0" applyNumberFormat="1" applyFont="1" applyFill="1" applyBorder="1" applyAlignment="1">
      <alignment horizontal="center" wrapText="1"/>
    </xf>
    <xf numFmtId="0" fontId="71" fillId="33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2" fontId="7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3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71" fillId="0" borderId="11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1" fontId="68" fillId="0" borderId="0" xfId="0" applyNumberFormat="1" applyFont="1" applyFill="1" applyAlignment="1">
      <alignment horizontal="center" vertical="center" wrapText="1"/>
    </xf>
    <xf numFmtId="0" fontId="71" fillId="0" borderId="12" xfId="0" applyFont="1" applyFill="1" applyBorder="1" applyAlignment="1">
      <alignment vertical="center" wrapText="1"/>
    </xf>
    <xf numFmtId="4" fontId="68" fillId="0" borderId="0" xfId="0" applyNumberFormat="1" applyFont="1" applyFill="1" applyAlignment="1">
      <alignment horizontal="center" vertical="center" wrapText="1"/>
    </xf>
    <xf numFmtId="14" fontId="68" fillId="0" borderId="0" xfId="0" applyNumberFormat="1" applyFont="1" applyFill="1" applyAlignment="1">
      <alignment wrapText="1"/>
    </xf>
    <xf numFmtId="0" fontId="74" fillId="0" borderId="11" xfId="0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4" fontId="74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71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14" fontId="71" fillId="33" borderId="20" xfId="0" applyNumberFormat="1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vertical="center" wrapText="1"/>
    </xf>
    <xf numFmtId="2" fontId="68" fillId="33" borderId="12" xfId="0" applyNumberFormat="1" applyFont="1" applyFill="1" applyBorder="1" applyAlignment="1">
      <alignment horizontal="center" vertical="center" wrapText="1"/>
    </xf>
    <xf numFmtId="2" fontId="68" fillId="33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/>
    </xf>
    <xf numFmtId="0" fontId="72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1" fillId="0" borderId="16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4" fontId="7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71" fillId="33" borderId="11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14" fontId="71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2" fontId="68" fillId="33" borderId="11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wrapText="1"/>
    </xf>
    <xf numFmtId="14" fontId="71" fillId="33" borderId="12" xfId="0" applyNumberFormat="1" applyFont="1" applyFill="1" applyBorder="1" applyAlignment="1">
      <alignment horizontal="center" vertical="center" wrapText="1"/>
    </xf>
    <xf numFmtId="14" fontId="71" fillId="33" borderId="20" xfId="0" applyNumberFormat="1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wrapText="1"/>
    </xf>
    <xf numFmtId="2" fontId="71" fillId="33" borderId="11" xfId="0" applyNumberFormat="1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left" vertical="center" wrapText="1"/>
    </xf>
    <xf numFmtId="14" fontId="71" fillId="33" borderId="18" xfId="0" applyNumberFormat="1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2" fontId="83" fillId="33" borderId="12" xfId="0" applyNumberFormat="1" applyFont="1" applyFill="1" applyBorder="1" applyAlignment="1">
      <alignment horizontal="left" vertical="center" wrapText="1"/>
    </xf>
    <xf numFmtId="2" fontId="83" fillId="33" borderId="20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75" fillId="33" borderId="0" xfId="0" applyFont="1" applyFill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14" fontId="6" fillId="33" borderId="12" xfId="0" applyNumberFormat="1" applyFont="1" applyFill="1" applyBorder="1" applyAlignment="1">
      <alignment horizontal="center" vertical="center" wrapText="1"/>
    </xf>
    <xf numFmtId="14" fontId="6" fillId="33" borderId="2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25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14" fontId="71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pane xSplit="2" ySplit="12" topLeftCell="C4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24" sqref="I24"/>
    </sheetView>
  </sheetViews>
  <sheetFormatPr defaultColWidth="9.140625" defaultRowHeight="12.75"/>
  <cols>
    <col min="1" max="1" width="37.28125" style="10" customWidth="1"/>
    <col min="2" max="2" width="20.421875" style="10" customWidth="1"/>
    <col min="3" max="3" width="26.8515625" style="10" customWidth="1"/>
    <col min="4" max="4" width="14.57421875" style="10" customWidth="1"/>
    <col min="5" max="5" width="20.421875" style="10" customWidth="1"/>
    <col min="6" max="6" width="11.421875" style="10" customWidth="1"/>
    <col min="7" max="8" width="16.421875" style="10" customWidth="1"/>
    <col min="9" max="9" width="18.421875" style="10" customWidth="1"/>
    <col min="10" max="10" width="14.8515625" style="10" customWidth="1"/>
    <col min="11" max="11" width="16.140625" style="10" customWidth="1"/>
    <col min="12" max="12" width="20.7109375" style="10" customWidth="1"/>
    <col min="13" max="16384" width="9.140625" style="10" customWidth="1"/>
  </cols>
  <sheetData>
    <row r="1" spans="1:9" ht="18.75">
      <c r="A1" s="37" t="s">
        <v>93</v>
      </c>
      <c r="I1" s="6"/>
    </row>
    <row r="2" spans="1:9" ht="53.25" customHeight="1">
      <c r="A2" s="161" t="s">
        <v>141</v>
      </c>
      <c r="B2" s="161"/>
      <c r="C2" s="161"/>
      <c r="D2" s="161"/>
      <c r="E2" s="161"/>
      <c r="F2" s="161"/>
      <c r="G2" s="161"/>
      <c r="H2" s="161"/>
      <c r="I2" s="161"/>
    </row>
    <row r="3" spans="2:9" ht="1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61" t="s">
        <v>56</v>
      </c>
      <c r="B4" s="161"/>
      <c r="C4" s="161"/>
      <c r="D4" s="161"/>
      <c r="E4" s="161"/>
      <c r="F4" s="161"/>
      <c r="G4" s="161"/>
      <c r="H4" s="161"/>
      <c r="I4" s="161"/>
    </row>
    <row r="5" spans="1:9" ht="13.5" customHeight="1" hidden="1">
      <c r="A5" s="162" t="s">
        <v>0</v>
      </c>
      <c r="B5" s="162"/>
      <c r="C5" s="162"/>
      <c r="D5" s="162"/>
      <c r="E5" s="162"/>
      <c r="F5" s="162"/>
      <c r="G5" s="162"/>
      <c r="H5" s="162"/>
      <c r="I5" s="162"/>
    </row>
    <row r="6" spans="2:9" ht="15" customHeight="1" hidden="1">
      <c r="B6" s="8"/>
      <c r="C6" s="8"/>
      <c r="D6" s="8"/>
      <c r="E6" s="8"/>
      <c r="F6" s="8"/>
      <c r="G6" s="8"/>
      <c r="H6" s="8"/>
      <c r="I6" s="8"/>
    </row>
    <row r="7" spans="1:9" ht="13.5" customHeight="1" hidden="1">
      <c r="A7" s="163" t="s">
        <v>1</v>
      </c>
      <c r="B7" s="163"/>
      <c r="C7" s="163"/>
      <c r="D7" s="163"/>
      <c r="E7" s="163"/>
      <c r="F7" s="163"/>
      <c r="G7" s="163"/>
      <c r="H7" s="163"/>
      <c r="I7" s="163"/>
    </row>
    <row r="8" spans="1:9" ht="13.5" customHeight="1" hidden="1">
      <c r="A8" s="162" t="s">
        <v>2</v>
      </c>
      <c r="B8" s="162"/>
      <c r="C8" s="162"/>
      <c r="D8" s="162"/>
      <c r="E8" s="162"/>
      <c r="F8" s="162"/>
      <c r="G8" s="162"/>
      <c r="H8" s="162"/>
      <c r="I8" s="162"/>
    </row>
    <row r="9" spans="2:9" ht="15" customHeight="1" hidden="1">
      <c r="B9" s="9"/>
      <c r="C9" s="9"/>
      <c r="D9" s="9" t="s">
        <v>3</v>
      </c>
      <c r="E9" s="9"/>
      <c r="F9" s="9"/>
      <c r="G9" s="9"/>
      <c r="H9" s="9"/>
      <c r="I9" s="9"/>
    </row>
    <row r="10" spans="1:9" ht="25.5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164" t="s">
        <v>7</v>
      </c>
    </row>
    <row r="11" spans="1:9" ht="32.25" customHeight="1">
      <c r="A11" s="164"/>
      <c r="B11" s="164"/>
      <c r="C11" s="164"/>
      <c r="D11" s="1" t="s">
        <v>8</v>
      </c>
      <c r="E11" s="1" t="s">
        <v>9</v>
      </c>
      <c r="F11" s="165"/>
      <c r="G11" s="1" t="s">
        <v>132</v>
      </c>
      <c r="H11" s="1" t="s">
        <v>133</v>
      </c>
      <c r="I11" s="164"/>
    </row>
    <row r="12" spans="1:9" ht="20.25" customHeight="1">
      <c r="A12" s="166" t="s">
        <v>15</v>
      </c>
      <c r="B12" s="167"/>
      <c r="C12" s="168"/>
      <c r="D12" s="168"/>
      <c r="E12" s="168"/>
      <c r="F12" s="168"/>
      <c r="G12" s="168"/>
      <c r="H12" s="168"/>
      <c r="I12" s="169"/>
    </row>
    <row r="13" spans="1:9" s="11" customFormat="1" ht="51.75" customHeight="1">
      <c r="A13" s="2" t="s">
        <v>26</v>
      </c>
      <c r="B13" s="1" t="s">
        <v>45</v>
      </c>
      <c r="C13" s="1" t="s">
        <v>59</v>
      </c>
      <c r="D13" s="4" t="s">
        <v>142</v>
      </c>
      <c r="E13" s="1" t="s">
        <v>143</v>
      </c>
      <c r="F13" s="1" t="s">
        <v>14</v>
      </c>
      <c r="G13" s="78">
        <v>2155.26</v>
      </c>
      <c r="H13" s="78">
        <v>3205.52</v>
      </c>
      <c r="I13" s="1" t="s">
        <v>144</v>
      </c>
    </row>
    <row r="14" spans="1:9" s="11" customFormat="1" ht="52.5" customHeight="1">
      <c r="A14" s="2" t="s">
        <v>10</v>
      </c>
      <c r="B14" s="1" t="s">
        <v>45</v>
      </c>
      <c r="C14" s="1" t="s">
        <v>59</v>
      </c>
      <c r="D14" s="4" t="s">
        <v>142</v>
      </c>
      <c r="E14" s="1" t="s">
        <v>145</v>
      </c>
      <c r="F14" s="1" t="s">
        <v>14</v>
      </c>
      <c r="G14" s="78">
        <v>2383.89</v>
      </c>
      <c r="H14" s="78">
        <v>2743.86</v>
      </c>
      <c r="I14" s="1" t="s">
        <v>144</v>
      </c>
    </row>
    <row r="15" spans="1:9" s="12" customFormat="1" ht="21" customHeight="1">
      <c r="A15" s="170" t="s">
        <v>55</v>
      </c>
      <c r="B15" s="171"/>
      <c r="C15" s="172"/>
      <c r="D15" s="172"/>
      <c r="E15" s="172"/>
      <c r="F15" s="172"/>
      <c r="G15" s="172"/>
      <c r="H15" s="172"/>
      <c r="I15" s="172"/>
    </row>
    <row r="16" spans="1:9" s="12" customFormat="1" ht="21" customHeight="1">
      <c r="A16" s="173" t="s">
        <v>25</v>
      </c>
      <c r="B16" s="174"/>
      <c r="C16" s="174"/>
      <c r="D16" s="174"/>
      <c r="E16" s="174"/>
      <c r="F16" s="175"/>
      <c r="G16" s="175"/>
      <c r="H16" s="175"/>
      <c r="I16" s="176"/>
    </row>
    <row r="17" spans="1:9" s="12" customFormat="1" ht="69.75" customHeight="1">
      <c r="A17" s="2" t="s">
        <v>58</v>
      </c>
      <c r="B17" s="164" t="s">
        <v>45</v>
      </c>
      <c r="C17" s="164" t="s">
        <v>59</v>
      </c>
      <c r="D17" s="177" t="s">
        <v>142</v>
      </c>
      <c r="E17" s="177" t="s">
        <v>143</v>
      </c>
      <c r="F17" s="53"/>
      <c r="G17" s="54"/>
      <c r="H17" s="55"/>
      <c r="I17" s="180" t="s">
        <v>144</v>
      </c>
    </row>
    <row r="18" spans="1:9" s="12" customFormat="1" ht="18" customHeight="1">
      <c r="A18" s="1" t="s">
        <v>43</v>
      </c>
      <c r="B18" s="164"/>
      <c r="C18" s="164"/>
      <c r="D18" s="178"/>
      <c r="E18" s="178"/>
      <c r="F18" s="56"/>
      <c r="G18" s="40"/>
      <c r="H18" s="52"/>
      <c r="I18" s="181"/>
    </row>
    <row r="19" spans="1:9" s="11" customFormat="1" ht="18" customHeight="1">
      <c r="A19" s="2" t="s">
        <v>22</v>
      </c>
      <c r="B19" s="164"/>
      <c r="C19" s="164"/>
      <c r="D19" s="178"/>
      <c r="E19" s="178"/>
      <c r="F19" s="19" t="s">
        <v>16</v>
      </c>
      <c r="G19" s="79">
        <v>23.94</v>
      </c>
      <c r="H19" s="80">
        <v>29.47</v>
      </c>
      <c r="I19" s="181"/>
    </row>
    <row r="20" spans="1:9" s="11" customFormat="1" ht="18" customHeight="1">
      <c r="A20" s="2" t="s">
        <v>30</v>
      </c>
      <c r="B20" s="164"/>
      <c r="C20" s="164"/>
      <c r="D20" s="179"/>
      <c r="E20" s="179"/>
      <c r="F20" s="15" t="s">
        <v>14</v>
      </c>
      <c r="G20" s="78">
        <v>2155.26</v>
      </c>
      <c r="H20" s="78">
        <v>3205.52</v>
      </c>
      <c r="I20" s="182"/>
    </row>
    <row r="21" spans="1:9" s="12" customFormat="1" ht="21" customHeight="1">
      <c r="A21" s="166" t="s">
        <v>10</v>
      </c>
      <c r="B21" s="184"/>
      <c r="C21" s="184"/>
      <c r="D21" s="184"/>
      <c r="E21" s="184"/>
      <c r="F21" s="184"/>
      <c r="G21" s="184"/>
      <c r="H21" s="184"/>
      <c r="I21" s="185"/>
    </row>
    <row r="22" spans="1:11" ht="91.5" customHeight="1">
      <c r="A22" s="31" t="s">
        <v>79</v>
      </c>
      <c r="B22" s="5" t="s">
        <v>45</v>
      </c>
      <c r="C22" s="5" t="s">
        <v>59</v>
      </c>
      <c r="D22" s="4" t="s">
        <v>142</v>
      </c>
      <c r="E22" s="1" t="s">
        <v>145</v>
      </c>
      <c r="F22" s="5" t="s">
        <v>14</v>
      </c>
      <c r="G22" s="81">
        <v>1589.14</v>
      </c>
      <c r="H22" s="81">
        <v>1829.1</v>
      </c>
      <c r="I22" s="1" t="s">
        <v>144</v>
      </c>
      <c r="K22" s="36"/>
    </row>
    <row r="23" spans="1:11" ht="91.5" customHeight="1">
      <c r="A23" s="31" t="s">
        <v>86</v>
      </c>
      <c r="B23" s="5" t="s">
        <v>45</v>
      </c>
      <c r="C23" s="5" t="s">
        <v>59</v>
      </c>
      <c r="D23" s="4" t="s">
        <v>142</v>
      </c>
      <c r="E23" s="1" t="s">
        <v>145</v>
      </c>
      <c r="F23" s="5" t="s">
        <v>14</v>
      </c>
      <c r="G23" s="81">
        <v>1816.83</v>
      </c>
      <c r="H23" s="81">
        <v>2091.17</v>
      </c>
      <c r="I23" s="1" t="s">
        <v>144</v>
      </c>
      <c r="K23" s="36"/>
    </row>
    <row r="24" spans="1:9" ht="20.25" customHeight="1">
      <c r="A24" s="83" t="s">
        <v>64</v>
      </c>
      <c r="B24" s="84"/>
      <c r="C24" s="84"/>
      <c r="D24" s="84"/>
      <c r="E24" s="84"/>
      <c r="F24" s="84"/>
      <c r="G24" s="84"/>
      <c r="H24" s="84"/>
      <c r="I24" s="85"/>
    </row>
    <row r="25" spans="1:11" ht="18" customHeight="1">
      <c r="A25" s="2" t="s">
        <v>22</v>
      </c>
      <c r="B25" s="177" t="s">
        <v>45</v>
      </c>
      <c r="C25" s="177" t="s">
        <v>59</v>
      </c>
      <c r="D25" s="177" t="s">
        <v>142</v>
      </c>
      <c r="E25" s="177" t="s">
        <v>145</v>
      </c>
      <c r="F25" s="1" t="s">
        <v>16</v>
      </c>
      <c r="G25" s="82">
        <v>22.8</v>
      </c>
      <c r="H25" s="82">
        <v>26.24</v>
      </c>
      <c r="I25" s="177" t="s">
        <v>144</v>
      </c>
      <c r="K25" s="34"/>
    </row>
    <row r="26" spans="1:11" ht="18" customHeight="1">
      <c r="A26" s="2" t="s">
        <v>23</v>
      </c>
      <c r="B26" s="179"/>
      <c r="C26" s="179"/>
      <c r="D26" s="179"/>
      <c r="E26" s="183"/>
      <c r="F26" s="1" t="s">
        <v>14</v>
      </c>
      <c r="G26" s="82">
        <v>1737.85</v>
      </c>
      <c r="H26" s="82">
        <v>2000.27</v>
      </c>
      <c r="I26" s="179"/>
      <c r="K26" s="35"/>
    </row>
    <row r="27" spans="1:11" ht="20.25" customHeight="1">
      <c r="A27" s="83" t="s">
        <v>65</v>
      </c>
      <c r="B27" s="84"/>
      <c r="C27" s="84"/>
      <c r="D27" s="84"/>
      <c r="E27" s="84"/>
      <c r="F27" s="84"/>
      <c r="G27" s="84"/>
      <c r="H27" s="84"/>
      <c r="I27" s="86"/>
      <c r="K27" s="35"/>
    </row>
    <row r="28" spans="1:11" ht="18" customHeight="1">
      <c r="A28" s="2" t="s">
        <v>22</v>
      </c>
      <c r="B28" s="177" t="s">
        <v>45</v>
      </c>
      <c r="C28" s="177" t="s">
        <v>59</v>
      </c>
      <c r="D28" s="177" t="s">
        <v>142</v>
      </c>
      <c r="E28" s="177" t="s">
        <v>145</v>
      </c>
      <c r="F28" s="1" t="s">
        <v>16</v>
      </c>
      <c r="G28" s="82">
        <v>22.8</v>
      </c>
      <c r="H28" s="82">
        <v>26.24</v>
      </c>
      <c r="I28" s="177" t="s">
        <v>144</v>
      </c>
      <c r="K28" s="35"/>
    </row>
    <row r="29" spans="1:11" ht="18" customHeight="1">
      <c r="A29" s="2" t="s">
        <v>23</v>
      </c>
      <c r="B29" s="179"/>
      <c r="C29" s="179"/>
      <c r="D29" s="179"/>
      <c r="E29" s="183"/>
      <c r="F29" s="16" t="s">
        <v>14</v>
      </c>
      <c r="G29" s="79">
        <v>1903.34</v>
      </c>
      <c r="H29" s="82">
        <v>2190.74</v>
      </c>
      <c r="I29" s="179"/>
      <c r="K29" s="35"/>
    </row>
    <row r="30" spans="1:11" ht="20.25" customHeight="1">
      <c r="A30" s="83" t="s">
        <v>66</v>
      </c>
      <c r="B30" s="84"/>
      <c r="C30" s="84"/>
      <c r="D30" s="84"/>
      <c r="E30" s="84"/>
      <c r="F30" s="84"/>
      <c r="G30" s="84"/>
      <c r="H30" s="84"/>
      <c r="I30" s="86"/>
      <c r="K30" s="35"/>
    </row>
    <row r="31" spans="1:11" ht="21.75" customHeight="1">
      <c r="A31" s="2" t="s">
        <v>22</v>
      </c>
      <c r="B31" s="177" t="s">
        <v>45</v>
      </c>
      <c r="C31" s="177" t="s">
        <v>59</v>
      </c>
      <c r="D31" s="177" t="s">
        <v>142</v>
      </c>
      <c r="E31" s="177" t="s">
        <v>145</v>
      </c>
      <c r="F31" s="1" t="s">
        <v>16</v>
      </c>
      <c r="G31" s="82">
        <v>22.8</v>
      </c>
      <c r="H31" s="82">
        <v>26.24</v>
      </c>
      <c r="I31" s="177" t="s">
        <v>144</v>
      </c>
      <c r="K31" s="35"/>
    </row>
    <row r="32" spans="1:11" ht="21.75" customHeight="1">
      <c r="A32" s="2" t="s">
        <v>23</v>
      </c>
      <c r="B32" s="179"/>
      <c r="C32" s="179"/>
      <c r="D32" s="179"/>
      <c r="E32" s="183"/>
      <c r="F32" s="16" t="s">
        <v>14</v>
      </c>
      <c r="G32" s="79">
        <v>1620.45</v>
      </c>
      <c r="H32" s="82">
        <v>1865.14</v>
      </c>
      <c r="I32" s="179"/>
      <c r="K32" s="35"/>
    </row>
    <row r="33" spans="1:11" ht="20.25" customHeight="1">
      <c r="A33" s="83" t="s">
        <v>67</v>
      </c>
      <c r="B33" s="84"/>
      <c r="C33" s="84"/>
      <c r="D33" s="84"/>
      <c r="E33" s="84"/>
      <c r="F33" s="84"/>
      <c r="G33" s="84"/>
      <c r="H33" s="84"/>
      <c r="I33" s="86"/>
      <c r="K33" s="35"/>
    </row>
    <row r="34" spans="1:11" ht="18.75" customHeight="1">
      <c r="A34" s="2" t="s">
        <v>22</v>
      </c>
      <c r="B34" s="177" t="s">
        <v>45</v>
      </c>
      <c r="C34" s="177" t="s">
        <v>59</v>
      </c>
      <c r="D34" s="177" t="s">
        <v>142</v>
      </c>
      <c r="E34" s="177" t="s">
        <v>145</v>
      </c>
      <c r="F34" s="1" t="s">
        <v>16</v>
      </c>
      <c r="G34" s="82">
        <v>22.8</v>
      </c>
      <c r="H34" s="82">
        <v>26.24</v>
      </c>
      <c r="I34" s="177" t="s">
        <v>144</v>
      </c>
      <c r="K34" s="35"/>
    </row>
    <row r="35" spans="1:11" ht="18.75" customHeight="1">
      <c r="A35" s="2" t="s">
        <v>23</v>
      </c>
      <c r="B35" s="179"/>
      <c r="C35" s="179"/>
      <c r="D35" s="179"/>
      <c r="E35" s="183"/>
      <c r="F35" s="16" t="s">
        <v>14</v>
      </c>
      <c r="G35" s="79">
        <v>1737.85</v>
      </c>
      <c r="H35" s="82">
        <v>2000.27</v>
      </c>
      <c r="I35" s="179"/>
      <c r="K35" s="35"/>
    </row>
    <row r="36" spans="1:11" ht="20.25" customHeight="1">
      <c r="A36" s="83" t="s">
        <v>68</v>
      </c>
      <c r="B36" s="84"/>
      <c r="C36" s="84"/>
      <c r="D36" s="84"/>
      <c r="E36" s="84"/>
      <c r="F36" s="84"/>
      <c r="G36" s="84"/>
      <c r="H36" s="84"/>
      <c r="I36" s="86"/>
      <c r="K36" s="35"/>
    </row>
    <row r="37" spans="1:11" ht="17.25" customHeight="1">
      <c r="A37" s="2" t="s">
        <v>22</v>
      </c>
      <c r="B37" s="177" t="s">
        <v>45</v>
      </c>
      <c r="C37" s="177" t="s">
        <v>59</v>
      </c>
      <c r="D37" s="177" t="s">
        <v>142</v>
      </c>
      <c r="E37" s="177" t="s">
        <v>145</v>
      </c>
      <c r="F37" s="1" t="s">
        <v>16</v>
      </c>
      <c r="G37" s="82">
        <v>22.8</v>
      </c>
      <c r="H37" s="82">
        <v>26.24</v>
      </c>
      <c r="I37" s="177" t="s">
        <v>144</v>
      </c>
      <c r="K37" s="35"/>
    </row>
    <row r="38" spans="1:11" ht="25.5" customHeight="1">
      <c r="A38" s="2" t="s">
        <v>23</v>
      </c>
      <c r="B38" s="179"/>
      <c r="C38" s="179"/>
      <c r="D38" s="179"/>
      <c r="E38" s="183"/>
      <c r="F38" s="16" t="s">
        <v>14</v>
      </c>
      <c r="G38" s="79">
        <v>1816.83</v>
      </c>
      <c r="H38" s="82">
        <v>2091.18</v>
      </c>
      <c r="I38" s="179"/>
      <c r="K38" s="35"/>
    </row>
    <row r="39" spans="1:11" ht="20.25" customHeight="1">
      <c r="A39" s="83" t="s">
        <v>69</v>
      </c>
      <c r="B39" s="84"/>
      <c r="C39" s="84"/>
      <c r="D39" s="84"/>
      <c r="E39" s="84"/>
      <c r="F39" s="84"/>
      <c r="G39" s="84"/>
      <c r="H39" s="84"/>
      <c r="I39" s="86"/>
      <c r="K39" s="35"/>
    </row>
    <row r="40" spans="1:11" ht="18.75" customHeight="1">
      <c r="A40" s="2" t="s">
        <v>22</v>
      </c>
      <c r="B40" s="177" t="s">
        <v>45</v>
      </c>
      <c r="C40" s="177" t="s">
        <v>59</v>
      </c>
      <c r="D40" s="177" t="s">
        <v>142</v>
      </c>
      <c r="E40" s="177" t="s">
        <v>145</v>
      </c>
      <c r="F40" s="1" t="s">
        <v>16</v>
      </c>
      <c r="G40" s="82">
        <v>22.8</v>
      </c>
      <c r="H40" s="82">
        <v>26.24</v>
      </c>
      <c r="I40" s="177" t="s">
        <v>144</v>
      </c>
      <c r="K40" s="35"/>
    </row>
    <row r="41" spans="1:11" ht="24.75" customHeight="1">
      <c r="A41" s="2" t="s">
        <v>23</v>
      </c>
      <c r="B41" s="179"/>
      <c r="C41" s="179"/>
      <c r="D41" s="179"/>
      <c r="E41" s="183"/>
      <c r="F41" s="16" t="s">
        <v>14</v>
      </c>
      <c r="G41" s="79">
        <v>1965.76</v>
      </c>
      <c r="H41" s="82">
        <v>2262.59</v>
      </c>
      <c r="I41" s="179"/>
      <c r="K41" s="35"/>
    </row>
    <row r="42" spans="1:11" ht="20.25" customHeight="1">
      <c r="A42" s="83" t="s">
        <v>70</v>
      </c>
      <c r="B42" s="84"/>
      <c r="C42" s="84"/>
      <c r="D42" s="84"/>
      <c r="E42" s="84"/>
      <c r="F42" s="84"/>
      <c r="G42" s="84"/>
      <c r="H42" s="84"/>
      <c r="I42" s="86"/>
      <c r="K42" s="35"/>
    </row>
    <row r="43" spans="1:11" ht="18" customHeight="1">
      <c r="A43" s="2" t="s">
        <v>22</v>
      </c>
      <c r="B43" s="177" t="s">
        <v>45</v>
      </c>
      <c r="C43" s="177" t="s">
        <v>59</v>
      </c>
      <c r="D43" s="177" t="s">
        <v>142</v>
      </c>
      <c r="E43" s="177" t="s">
        <v>145</v>
      </c>
      <c r="F43" s="1" t="s">
        <v>16</v>
      </c>
      <c r="G43" s="82">
        <v>22.8</v>
      </c>
      <c r="H43" s="82">
        <v>26.24</v>
      </c>
      <c r="I43" s="177" t="s">
        <v>144</v>
      </c>
      <c r="K43" s="35"/>
    </row>
    <row r="44" spans="1:11" ht="18" customHeight="1">
      <c r="A44" s="2" t="s">
        <v>23</v>
      </c>
      <c r="B44" s="179"/>
      <c r="C44" s="179"/>
      <c r="D44" s="179"/>
      <c r="E44" s="183"/>
      <c r="F44" s="16" t="s">
        <v>14</v>
      </c>
      <c r="G44" s="79">
        <v>1665.44</v>
      </c>
      <c r="H44" s="82">
        <v>1916.92</v>
      </c>
      <c r="I44" s="179"/>
      <c r="K44" s="35"/>
    </row>
    <row r="45" spans="1:11" ht="20.25" customHeight="1">
      <c r="A45" s="83" t="s">
        <v>71</v>
      </c>
      <c r="B45" s="84"/>
      <c r="C45" s="84"/>
      <c r="D45" s="84"/>
      <c r="E45" s="84"/>
      <c r="F45" s="84"/>
      <c r="G45" s="84"/>
      <c r="H45" s="84"/>
      <c r="I45" s="86"/>
      <c r="K45" s="35"/>
    </row>
    <row r="46" spans="1:11" ht="23.25" customHeight="1">
      <c r="A46" s="2" t="s">
        <v>22</v>
      </c>
      <c r="B46" s="177" t="s">
        <v>45</v>
      </c>
      <c r="C46" s="177" t="s">
        <v>59</v>
      </c>
      <c r="D46" s="177" t="s">
        <v>142</v>
      </c>
      <c r="E46" s="177" t="s">
        <v>145</v>
      </c>
      <c r="F46" s="1" t="s">
        <v>16</v>
      </c>
      <c r="G46" s="82">
        <v>22.8</v>
      </c>
      <c r="H46" s="82">
        <v>26.24</v>
      </c>
      <c r="I46" s="177" t="s">
        <v>144</v>
      </c>
      <c r="K46" s="35"/>
    </row>
    <row r="47" spans="1:11" ht="21" customHeight="1">
      <c r="A47" s="2" t="s">
        <v>23</v>
      </c>
      <c r="B47" s="179"/>
      <c r="C47" s="179"/>
      <c r="D47" s="179"/>
      <c r="E47" s="183"/>
      <c r="F47" s="16" t="s">
        <v>14</v>
      </c>
      <c r="G47" s="79">
        <v>1816.84</v>
      </c>
      <c r="H47" s="82">
        <v>2091.18</v>
      </c>
      <c r="I47" s="179"/>
      <c r="K47" s="35"/>
    </row>
    <row r="48" spans="1:9" s="11" customFormat="1" ht="9.75" customHeight="1" hidden="1">
      <c r="A48" s="28"/>
      <c r="B48" s="1"/>
      <c r="C48" s="87"/>
      <c r="D48" s="27"/>
      <c r="E48" s="87"/>
      <c r="F48" s="14"/>
      <c r="G48" s="24"/>
      <c r="H48" s="24"/>
      <c r="I48" s="88"/>
    </row>
    <row r="49" spans="1:9" s="11" customFormat="1" ht="21" customHeight="1">
      <c r="A49" s="166" t="s">
        <v>19</v>
      </c>
      <c r="B49" s="184"/>
      <c r="C49" s="184"/>
      <c r="D49" s="184"/>
      <c r="E49" s="184"/>
      <c r="F49" s="184"/>
      <c r="G49" s="184"/>
      <c r="H49" s="184"/>
      <c r="I49" s="185"/>
    </row>
    <row r="50" spans="1:9" s="11" customFormat="1" ht="25.5" customHeight="1">
      <c r="A50" s="188" t="s">
        <v>48</v>
      </c>
      <c r="B50" s="189"/>
      <c r="C50" s="190"/>
      <c r="D50" s="190"/>
      <c r="E50" s="190"/>
      <c r="F50" s="190"/>
      <c r="G50" s="190"/>
      <c r="H50" s="190"/>
      <c r="I50" s="191"/>
    </row>
    <row r="51" spans="1:9" s="11" customFormat="1" ht="57.75" customHeight="1">
      <c r="A51" s="2" t="s">
        <v>49</v>
      </c>
      <c r="B51" s="1" t="s">
        <v>45</v>
      </c>
      <c r="C51" s="1" t="s">
        <v>59</v>
      </c>
      <c r="D51" s="4" t="s">
        <v>142</v>
      </c>
      <c r="E51" s="1" t="s">
        <v>146</v>
      </c>
      <c r="F51" s="1" t="s">
        <v>14</v>
      </c>
      <c r="G51" s="78">
        <v>1313.94</v>
      </c>
      <c r="H51" s="78">
        <v>1494.39</v>
      </c>
      <c r="I51" s="1" t="s">
        <v>144</v>
      </c>
    </row>
    <row r="52" spans="1:9" s="11" customFormat="1" ht="21" customHeight="1">
      <c r="A52" s="173" t="s">
        <v>50</v>
      </c>
      <c r="B52" s="174"/>
      <c r="C52" s="174"/>
      <c r="D52" s="174"/>
      <c r="E52" s="174"/>
      <c r="F52" s="174"/>
      <c r="G52" s="174"/>
      <c r="H52" s="174"/>
      <c r="I52" s="176"/>
    </row>
    <row r="53" spans="1:9" s="11" customFormat="1" ht="30" customHeight="1">
      <c r="A53" s="188" t="s">
        <v>51</v>
      </c>
      <c r="B53" s="189"/>
      <c r="C53" s="190"/>
      <c r="D53" s="190"/>
      <c r="E53" s="190"/>
      <c r="F53" s="190"/>
      <c r="G53" s="190"/>
      <c r="H53" s="190"/>
      <c r="I53" s="191"/>
    </row>
    <row r="54" spans="1:9" s="12" customFormat="1" ht="24.75" customHeight="1">
      <c r="A54" s="177" t="s">
        <v>52</v>
      </c>
      <c r="B54" s="164" t="s">
        <v>45</v>
      </c>
      <c r="C54" s="164" t="s">
        <v>59</v>
      </c>
      <c r="D54" s="177" t="s">
        <v>142</v>
      </c>
      <c r="E54" s="177" t="s">
        <v>146</v>
      </c>
      <c r="F54" s="164" t="s">
        <v>16</v>
      </c>
      <c r="G54" s="186">
        <v>14.37</v>
      </c>
      <c r="H54" s="187">
        <v>16.1</v>
      </c>
      <c r="I54" s="164" t="s">
        <v>144</v>
      </c>
    </row>
    <row r="55" spans="1:9" s="12" customFormat="1" ht="15" customHeight="1">
      <c r="A55" s="178"/>
      <c r="B55" s="164"/>
      <c r="C55" s="164"/>
      <c r="D55" s="178"/>
      <c r="E55" s="178"/>
      <c r="F55" s="164"/>
      <c r="G55" s="186"/>
      <c r="H55" s="187"/>
      <c r="I55" s="164"/>
    </row>
    <row r="56" spans="1:9" s="11" customFormat="1" ht="18" customHeight="1">
      <c r="A56" s="179"/>
      <c r="B56" s="164"/>
      <c r="C56" s="164"/>
      <c r="D56" s="179"/>
      <c r="E56" s="179"/>
      <c r="F56" s="164"/>
      <c r="G56" s="186"/>
      <c r="H56" s="187"/>
      <c r="I56" s="164"/>
    </row>
  </sheetData>
  <sheetProtection/>
  <mergeCells count="73">
    <mergeCell ref="H54:H56"/>
    <mergeCell ref="I54:I56"/>
    <mergeCell ref="A50:I50"/>
    <mergeCell ref="A52:I52"/>
    <mergeCell ref="A53:I53"/>
    <mergeCell ref="A54:A56"/>
    <mergeCell ref="B54:B56"/>
    <mergeCell ref="C54:C56"/>
    <mergeCell ref="D54:D56"/>
    <mergeCell ref="E54:E56"/>
    <mergeCell ref="F54:F56"/>
    <mergeCell ref="G54:G56"/>
    <mergeCell ref="B46:B47"/>
    <mergeCell ref="C46:C47"/>
    <mergeCell ref="D46:D47"/>
    <mergeCell ref="E46:E47"/>
    <mergeCell ref="I46:I47"/>
    <mergeCell ref="A49:I49"/>
    <mergeCell ref="B40:B41"/>
    <mergeCell ref="C40:C41"/>
    <mergeCell ref="D40:D41"/>
    <mergeCell ref="E40:E41"/>
    <mergeCell ref="I40:I41"/>
    <mergeCell ref="B43:B44"/>
    <mergeCell ref="C43:C44"/>
    <mergeCell ref="D43:D44"/>
    <mergeCell ref="E43:E44"/>
    <mergeCell ref="I43:I44"/>
    <mergeCell ref="B34:B35"/>
    <mergeCell ref="C34:C35"/>
    <mergeCell ref="D34:D35"/>
    <mergeCell ref="E34:E35"/>
    <mergeCell ref="I34:I35"/>
    <mergeCell ref="B37:B38"/>
    <mergeCell ref="C37:C38"/>
    <mergeCell ref="D37:D38"/>
    <mergeCell ref="E37:E38"/>
    <mergeCell ref="I37:I38"/>
    <mergeCell ref="B28:B29"/>
    <mergeCell ref="C28:C29"/>
    <mergeCell ref="D28:D29"/>
    <mergeCell ref="E28:E29"/>
    <mergeCell ref="I28:I29"/>
    <mergeCell ref="B31:B32"/>
    <mergeCell ref="C31:C32"/>
    <mergeCell ref="D31:D32"/>
    <mergeCell ref="E31:E32"/>
    <mergeCell ref="I31:I32"/>
    <mergeCell ref="A21:I21"/>
    <mergeCell ref="B25:B26"/>
    <mergeCell ref="C25:C26"/>
    <mergeCell ref="D25:D26"/>
    <mergeCell ref="E25:E26"/>
    <mergeCell ref="I25:I26"/>
    <mergeCell ref="I10:I11"/>
    <mergeCell ref="A12:I12"/>
    <mergeCell ref="A15:I15"/>
    <mergeCell ref="A16:I16"/>
    <mergeCell ref="B17:B20"/>
    <mergeCell ref="C17:C20"/>
    <mergeCell ref="D17:D20"/>
    <mergeCell ref="E17:E20"/>
    <mergeCell ref="I17:I20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5.140625" style="10" customWidth="1"/>
    <col min="2" max="2" width="23.7109375" style="10" customWidth="1"/>
    <col min="3" max="3" width="26.00390625" style="10" hidden="1" customWidth="1"/>
    <col min="4" max="4" width="14.28125" style="10" hidden="1" customWidth="1"/>
    <col min="5" max="5" width="16.7109375" style="10" hidden="1" customWidth="1"/>
    <col min="6" max="6" width="14.7109375" style="10" customWidth="1"/>
    <col min="7" max="8" width="19.140625" style="10" customWidth="1"/>
    <col min="9" max="9" width="30.7109375" style="10" hidden="1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5.25" customHeight="1">
      <c r="A1" s="242" t="s">
        <v>103</v>
      </c>
      <c r="B1" s="242"/>
      <c r="I1" s="6"/>
    </row>
    <row r="2" spans="1:9" ht="57.75" customHeight="1">
      <c r="A2" s="161" t="s">
        <v>148</v>
      </c>
      <c r="B2" s="161"/>
      <c r="C2" s="161"/>
      <c r="D2" s="161"/>
      <c r="E2" s="161"/>
      <c r="F2" s="161"/>
      <c r="G2" s="161"/>
      <c r="H2" s="161"/>
      <c r="I2" s="161"/>
    </row>
    <row r="3" spans="1:9" ht="23.25" customHeight="1">
      <c r="A3" s="129"/>
      <c r="B3" s="109"/>
      <c r="C3" s="109"/>
      <c r="D3" s="109"/>
      <c r="E3" s="109"/>
      <c r="F3" s="109"/>
      <c r="G3" s="109"/>
      <c r="H3" s="109"/>
      <c r="I3" s="109"/>
    </row>
    <row r="4" spans="1:9" ht="48.75" customHeight="1">
      <c r="A4" s="161" t="s">
        <v>56</v>
      </c>
      <c r="B4" s="161"/>
      <c r="C4" s="161"/>
      <c r="D4" s="161"/>
      <c r="E4" s="161"/>
      <c r="F4" s="161"/>
      <c r="G4" s="161"/>
      <c r="H4" s="161"/>
      <c r="I4" s="161"/>
    </row>
    <row r="5" spans="1:9" ht="13.5" customHeight="1">
      <c r="A5" s="284" t="s">
        <v>0</v>
      </c>
      <c r="B5" s="284"/>
      <c r="C5" s="284"/>
      <c r="D5" s="284"/>
      <c r="E5" s="284"/>
      <c r="F5" s="284"/>
      <c r="G5" s="284"/>
      <c r="H5" s="284"/>
      <c r="I5" s="284"/>
    </row>
    <row r="6" spans="1:9" ht="13.5" customHeight="1">
      <c r="A6" s="129"/>
      <c r="B6" s="142"/>
      <c r="C6" s="142"/>
      <c r="D6" s="142"/>
      <c r="E6" s="142"/>
      <c r="F6" s="142"/>
      <c r="G6" s="142"/>
      <c r="H6" s="142"/>
      <c r="I6" s="142"/>
    </row>
    <row r="7" spans="1:9" ht="27" customHeight="1">
      <c r="A7" s="161" t="s">
        <v>41</v>
      </c>
      <c r="B7" s="161"/>
      <c r="C7" s="161"/>
      <c r="D7" s="161"/>
      <c r="E7" s="161"/>
      <c r="F7" s="161"/>
      <c r="G7" s="161"/>
      <c r="H7" s="161"/>
      <c r="I7" s="161"/>
    </row>
    <row r="8" spans="1:9" ht="13.5" customHeight="1">
      <c r="A8" s="284" t="s">
        <v>2</v>
      </c>
      <c r="B8" s="284"/>
      <c r="C8" s="284"/>
      <c r="D8" s="284"/>
      <c r="E8" s="284"/>
      <c r="F8" s="284"/>
      <c r="G8" s="284"/>
      <c r="H8" s="284"/>
      <c r="I8" s="284"/>
    </row>
    <row r="9" spans="1:9" ht="21.75" customHeight="1">
      <c r="A9" s="129"/>
      <c r="B9" s="144"/>
      <c r="C9" s="144"/>
      <c r="D9" s="144" t="s">
        <v>3</v>
      </c>
      <c r="E9" s="144"/>
      <c r="F9" s="144"/>
      <c r="G9" s="144"/>
      <c r="H9" s="144"/>
      <c r="I9" s="144"/>
    </row>
    <row r="10" spans="1:9" ht="39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164" t="s">
        <v>7</v>
      </c>
    </row>
    <row r="11" spans="1:9" ht="31.5" customHeight="1">
      <c r="A11" s="164"/>
      <c r="B11" s="164"/>
      <c r="C11" s="164"/>
      <c r="D11" s="1" t="s">
        <v>8</v>
      </c>
      <c r="E11" s="1" t="s">
        <v>9</v>
      </c>
      <c r="F11" s="223"/>
      <c r="G11" s="1" t="s">
        <v>132</v>
      </c>
      <c r="H11" s="1" t="s">
        <v>133</v>
      </c>
      <c r="I11" s="164"/>
    </row>
    <row r="12" spans="1:9" ht="31.5" customHeight="1">
      <c r="A12" s="16"/>
      <c r="B12" s="18"/>
      <c r="C12" s="18"/>
      <c r="D12" s="18"/>
      <c r="E12" s="18"/>
      <c r="F12" s="23"/>
      <c r="G12" s="18"/>
      <c r="H12" s="18"/>
      <c r="I12" s="15"/>
    </row>
    <row r="13" spans="1:9" ht="54" customHeight="1">
      <c r="A13" s="309" t="s">
        <v>104</v>
      </c>
      <c r="B13" s="248"/>
      <c r="C13" s="248"/>
      <c r="D13" s="248"/>
      <c r="E13" s="248"/>
      <c r="F13" s="248"/>
      <c r="G13" s="248"/>
      <c r="H13" s="248"/>
      <c r="I13" s="310"/>
    </row>
    <row r="14" spans="1:9" s="11" customFormat="1" ht="33" customHeight="1">
      <c r="A14" s="307" t="s">
        <v>35</v>
      </c>
      <c r="B14" s="308"/>
      <c r="C14" s="177" t="s">
        <v>59</v>
      </c>
      <c r="D14" s="221">
        <v>44883</v>
      </c>
      <c r="E14" s="177" t="s">
        <v>119</v>
      </c>
      <c r="F14" s="1" t="s">
        <v>36</v>
      </c>
      <c r="G14" s="78">
        <v>111.05</v>
      </c>
      <c r="H14" s="78">
        <v>111.05</v>
      </c>
      <c r="I14" s="249" t="s">
        <v>120</v>
      </c>
    </row>
    <row r="15" spans="1:9" ht="34.5" customHeight="1">
      <c r="A15" s="307" t="s">
        <v>34</v>
      </c>
      <c r="B15" s="308"/>
      <c r="C15" s="179"/>
      <c r="D15" s="222"/>
      <c r="E15" s="179"/>
      <c r="F15" s="1" t="s">
        <v>36</v>
      </c>
      <c r="G15" s="78">
        <v>161.38</v>
      </c>
      <c r="H15" s="78">
        <v>191.53</v>
      </c>
      <c r="I15" s="250"/>
    </row>
    <row r="17" spans="7:8" ht="15.75">
      <c r="G17" s="13"/>
      <c r="H17" s="13"/>
    </row>
  </sheetData>
  <sheetProtection/>
  <mergeCells count="19">
    <mergeCell ref="A1:B1"/>
    <mergeCell ref="I14:I15"/>
    <mergeCell ref="A13:I13"/>
    <mergeCell ref="G10:H10"/>
    <mergeCell ref="I10:I11"/>
    <mergeCell ref="A2:I2"/>
    <mergeCell ref="A4:I4"/>
    <mergeCell ref="A5:I5"/>
    <mergeCell ref="A7:I7"/>
    <mergeCell ref="A8:I8"/>
    <mergeCell ref="C14:C15"/>
    <mergeCell ref="A10:B11"/>
    <mergeCell ref="C10:C11"/>
    <mergeCell ref="D10:E10"/>
    <mergeCell ref="F10:F11"/>
    <mergeCell ref="D14:D15"/>
    <mergeCell ref="E14:E15"/>
    <mergeCell ref="A14:B14"/>
    <mergeCell ref="A15:B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17" sqref="L17"/>
    </sheetView>
  </sheetViews>
  <sheetFormatPr defaultColWidth="9.140625" defaultRowHeight="12.75"/>
  <cols>
    <col min="1" max="1" width="47.421875" style="42" customWidth="1"/>
    <col min="2" max="2" width="15.140625" style="42" customWidth="1"/>
    <col min="3" max="3" width="31.28125" style="42" hidden="1" customWidth="1"/>
    <col min="4" max="4" width="14.7109375" style="42" hidden="1" customWidth="1"/>
    <col min="5" max="5" width="24.57421875" style="42" hidden="1" customWidth="1"/>
    <col min="6" max="6" width="9.8515625" style="42" customWidth="1"/>
    <col min="7" max="7" width="15.57421875" style="42" customWidth="1"/>
    <col min="8" max="8" width="15.28125" style="42" customWidth="1"/>
    <col min="9" max="9" width="38.7109375" style="42" hidden="1" customWidth="1"/>
    <col min="10" max="10" width="14.8515625" style="10" customWidth="1"/>
    <col min="11" max="11" width="16.140625" style="10" customWidth="1"/>
    <col min="12" max="12" width="20.7109375" style="10" customWidth="1"/>
    <col min="13" max="16384" width="9.140625" style="10" customWidth="1"/>
  </cols>
  <sheetData>
    <row r="1" ht="21" customHeight="1">
      <c r="A1" s="120" t="s">
        <v>94</v>
      </c>
    </row>
    <row r="2" spans="1:9" ht="72" customHeight="1">
      <c r="A2" s="220" t="s">
        <v>123</v>
      </c>
      <c r="B2" s="220"/>
      <c r="C2" s="220"/>
      <c r="D2" s="220"/>
      <c r="E2" s="220"/>
      <c r="F2" s="220"/>
      <c r="G2" s="220"/>
      <c r="H2" s="220"/>
      <c r="I2" s="220"/>
    </row>
    <row r="3" spans="1:9" ht="31.5" customHeight="1">
      <c r="A3" s="202" t="s">
        <v>56</v>
      </c>
      <c r="B3" s="202"/>
      <c r="C3" s="202"/>
      <c r="D3" s="202"/>
      <c r="E3" s="202"/>
      <c r="F3" s="202"/>
      <c r="G3" s="202"/>
      <c r="H3" s="202"/>
      <c r="I3" s="202"/>
    </row>
    <row r="4" spans="1:9" ht="15" customHeight="1">
      <c r="A4" s="206" t="s">
        <v>0</v>
      </c>
      <c r="B4" s="206"/>
      <c r="C4" s="206"/>
      <c r="D4" s="206"/>
      <c r="E4" s="206"/>
      <c r="F4" s="206"/>
      <c r="G4" s="206"/>
      <c r="H4" s="206"/>
      <c r="I4" s="206"/>
    </row>
    <row r="5" spans="2:9" ht="24.75" customHeight="1">
      <c r="B5" s="59"/>
      <c r="C5" s="59"/>
      <c r="D5" s="59"/>
      <c r="E5" s="59"/>
      <c r="F5" s="59"/>
      <c r="G5" s="43"/>
      <c r="H5" s="43"/>
      <c r="I5" s="59"/>
    </row>
    <row r="6" spans="1:9" ht="13.5" customHeight="1">
      <c r="A6" s="202" t="s">
        <v>1</v>
      </c>
      <c r="B6" s="202"/>
      <c r="C6" s="202"/>
      <c r="D6" s="202"/>
      <c r="E6" s="202"/>
      <c r="F6" s="202"/>
      <c r="G6" s="202"/>
      <c r="H6" s="202"/>
      <c r="I6" s="202"/>
    </row>
    <row r="7" spans="1:9" ht="13.5" customHeight="1">
      <c r="A7" s="206" t="s">
        <v>2</v>
      </c>
      <c r="B7" s="206"/>
      <c r="C7" s="206"/>
      <c r="D7" s="206"/>
      <c r="E7" s="206"/>
      <c r="F7" s="206"/>
      <c r="G7" s="206"/>
      <c r="H7" s="206"/>
      <c r="I7" s="206"/>
    </row>
    <row r="8" spans="2:9" ht="13.5" customHeight="1">
      <c r="B8" s="44"/>
      <c r="C8" s="44"/>
      <c r="D8" s="44" t="s">
        <v>3</v>
      </c>
      <c r="E8" s="44"/>
      <c r="F8" s="44"/>
      <c r="G8" s="45"/>
      <c r="H8" s="45"/>
      <c r="I8" s="44"/>
    </row>
    <row r="9" spans="1:9" ht="13.5" customHeight="1">
      <c r="A9" s="196" t="s">
        <v>4</v>
      </c>
      <c r="B9" s="196"/>
      <c r="C9" s="196" t="s">
        <v>5</v>
      </c>
      <c r="D9" s="196" t="s">
        <v>6</v>
      </c>
      <c r="E9" s="196"/>
      <c r="F9" s="196" t="s">
        <v>13</v>
      </c>
      <c r="G9" s="207" t="s">
        <v>17</v>
      </c>
      <c r="H9" s="207"/>
      <c r="I9" s="196" t="s">
        <v>7</v>
      </c>
    </row>
    <row r="10" spans="1:9" ht="53.25" customHeight="1">
      <c r="A10" s="196"/>
      <c r="B10" s="196"/>
      <c r="C10" s="196"/>
      <c r="D10" s="58" t="s">
        <v>8</v>
      </c>
      <c r="E10" s="58" t="s">
        <v>9</v>
      </c>
      <c r="F10" s="205"/>
      <c r="G10" s="156" t="s">
        <v>124</v>
      </c>
      <c r="H10" s="156" t="s">
        <v>125</v>
      </c>
      <c r="I10" s="196"/>
    </row>
    <row r="11" spans="1:9" ht="31.5" customHeight="1">
      <c r="A11" s="208" t="s">
        <v>19</v>
      </c>
      <c r="B11" s="209"/>
      <c r="C11" s="209"/>
      <c r="D11" s="209"/>
      <c r="E11" s="209"/>
      <c r="F11" s="209"/>
      <c r="G11" s="209"/>
      <c r="H11" s="209"/>
      <c r="I11" s="210"/>
    </row>
    <row r="12" spans="1:9" ht="18.75" customHeight="1">
      <c r="A12" s="200" t="s">
        <v>26</v>
      </c>
      <c r="B12" s="196" t="s">
        <v>11</v>
      </c>
      <c r="C12" s="196" t="s">
        <v>59</v>
      </c>
      <c r="D12" s="195">
        <v>44890</v>
      </c>
      <c r="E12" s="196" t="s">
        <v>109</v>
      </c>
      <c r="F12" s="196" t="s">
        <v>14</v>
      </c>
      <c r="G12" s="201">
        <v>2569.13</v>
      </c>
      <c r="H12" s="201">
        <v>2941.56</v>
      </c>
      <c r="I12" s="197" t="s">
        <v>108</v>
      </c>
    </row>
    <row r="13" spans="1:9" s="48" customFormat="1" ht="53.25" customHeight="1">
      <c r="A13" s="200"/>
      <c r="B13" s="196"/>
      <c r="C13" s="196"/>
      <c r="D13" s="195"/>
      <c r="E13" s="196" t="s">
        <v>21</v>
      </c>
      <c r="F13" s="205"/>
      <c r="G13" s="201"/>
      <c r="H13" s="201"/>
      <c r="I13" s="198"/>
    </row>
    <row r="14" spans="1:9" s="11" customFormat="1" ht="33.75" customHeight="1">
      <c r="A14" s="200" t="s">
        <v>27</v>
      </c>
      <c r="B14" s="196" t="s">
        <v>11</v>
      </c>
      <c r="C14" s="196" t="s">
        <v>59</v>
      </c>
      <c r="D14" s="195">
        <v>44893</v>
      </c>
      <c r="E14" s="196" t="s">
        <v>115</v>
      </c>
      <c r="F14" s="196" t="s">
        <v>14</v>
      </c>
      <c r="G14" s="201">
        <v>2800</v>
      </c>
      <c r="H14" s="201">
        <v>3000</v>
      </c>
      <c r="I14" s="197" t="s">
        <v>90</v>
      </c>
    </row>
    <row r="15" spans="1:9" s="11" customFormat="1" ht="3" customHeight="1">
      <c r="A15" s="200"/>
      <c r="B15" s="196"/>
      <c r="C15" s="196"/>
      <c r="D15" s="195"/>
      <c r="E15" s="196"/>
      <c r="F15" s="205"/>
      <c r="G15" s="201"/>
      <c r="H15" s="201"/>
      <c r="I15" s="198"/>
    </row>
    <row r="16" spans="1:9" s="11" customFormat="1" ht="20.25" customHeight="1">
      <c r="A16" s="200" t="s">
        <v>29</v>
      </c>
      <c r="B16" s="196" t="s">
        <v>11</v>
      </c>
      <c r="C16" s="196" t="s">
        <v>59</v>
      </c>
      <c r="D16" s="203">
        <v>44893</v>
      </c>
      <c r="E16" s="196" t="s">
        <v>115</v>
      </c>
      <c r="F16" s="196" t="s">
        <v>14</v>
      </c>
      <c r="G16" s="201">
        <v>2782.68</v>
      </c>
      <c r="H16" s="201">
        <v>3000</v>
      </c>
      <c r="I16" s="197" t="s">
        <v>108</v>
      </c>
    </row>
    <row r="17" spans="1:9" s="11" customFormat="1" ht="54.75" customHeight="1">
      <c r="A17" s="200"/>
      <c r="B17" s="196"/>
      <c r="C17" s="196"/>
      <c r="D17" s="204"/>
      <c r="E17" s="196"/>
      <c r="F17" s="205"/>
      <c r="G17" s="201"/>
      <c r="H17" s="201"/>
      <c r="I17" s="198"/>
    </row>
    <row r="18" spans="1:9" ht="33.75" customHeight="1">
      <c r="A18" s="200" t="s">
        <v>28</v>
      </c>
      <c r="B18" s="196" t="s">
        <v>11</v>
      </c>
      <c r="C18" s="196" t="s">
        <v>59</v>
      </c>
      <c r="D18" s="195">
        <v>44893</v>
      </c>
      <c r="E18" s="196" t="s">
        <v>115</v>
      </c>
      <c r="F18" s="196" t="s">
        <v>14</v>
      </c>
      <c r="G18" s="201">
        <v>2800</v>
      </c>
      <c r="H18" s="201">
        <v>3000</v>
      </c>
      <c r="I18" s="197" t="s">
        <v>108</v>
      </c>
    </row>
    <row r="19" spans="1:9" ht="3.75" customHeight="1">
      <c r="A19" s="200"/>
      <c r="B19" s="196"/>
      <c r="C19" s="196"/>
      <c r="D19" s="195"/>
      <c r="E19" s="196"/>
      <c r="F19" s="205"/>
      <c r="G19" s="201"/>
      <c r="H19" s="201"/>
      <c r="I19" s="198"/>
    </row>
    <row r="20" spans="1:9" ht="66" customHeight="1">
      <c r="A20" s="46" t="s">
        <v>78</v>
      </c>
      <c r="B20" s="114" t="s">
        <v>11</v>
      </c>
      <c r="C20" s="114" t="s">
        <v>59</v>
      </c>
      <c r="D20" s="113">
        <v>44893</v>
      </c>
      <c r="E20" s="153" t="s">
        <v>115</v>
      </c>
      <c r="F20" s="112" t="s">
        <v>14</v>
      </c>
      <c r="G20" s="121">
        <v>2028.99</v>
      </c>
      <c r="H20" s="121">
        <v>2335.37</v>
      </c>
      <c r="I20" s="111" t="s">
        <v>108</v>
      </c>
    </row>
    <row r="21" spans="1:9" ht="28.5" customHeight="1">
      <c r="A21" s="211" t="s">
        <v>20</v>
      </c>
      <c r="B21" s="211"/>
      <c r="C21" s="211"/>
      <c r="D21" s="211"/>
      <c r="E21" s="211"/>
      <c r="F21" s="211"/>
      <c r="G21" s="211"/>
      <c r="H21" s="211"/>
      <c r="I21" s="211"/>
    </row>
    <row r="22" spans="1:9" ht="45.75" customHeight="1">
      <c r="A22" s="212" t="s">
        <v>57</v>
      </c>
      <c r="B22" s="212"/>
      <c r="C22" s="212"/>
      <c r="D22" s="212"/>
      <c r="E22" s="212"/>
      <c r="F22" s="212"/>
      <c r="G22" s="212"/>
      <c r="H22" s="212"/>
      <c r="I22" s="212"/>
    </row>
    <row r="23" spans="1:9" ht="57" customHeight="1">
      <c r="A23" s="115" t="s">
        <v>76</v>
      </c>
      <c r="B23" s="196" t="s">
        <v>11</v>
      </c>
      <c r="C23" s="196" t="s">
        <v>59</v>
      </c>
      <c r="D23" s="203">
        <v>44890</v>
      </c>
      <c r="E23" s="197" t="s">
        <v>109</v>
      </c>
      <c r="F23" s="197"/>
      <c r="G23" s="216"/>
      <c r="H23" s="216"/>
      <c r="I23" s="197" t="s">
        <v>108</v>
      </c>
    </row>
    <row r="24" spans="1:9" s="47" customFormat="1" ht="14.25" customHeight="1">
      <c r="A24" s="115" t="s">
        <v>43</v>
      </c>
      <c r="B24" s="196"/>
      <c r="C24" s="196"/>
      <c r="D24" s="213"/>
      <c r="E24" s="214"/>
      <c r="F24" s="215"/>
      <c r="G24" s="217"/>
      <c r="H24" s="217"/>
      <c r="I24" s="214"/>
    </row>
    <row r="25" spans="1:9" ht="19.5" customHeight="1">
      <c r="A25" s="115" t="s">
        <v>22</v>
      </c>
      <c r="B25" s="196"/>
      <c r="C25" s="196"/>
      <c r="D25" s="213"/>
      <c r="E25" s="214"/>
      <c r="F25" s="111" t="s">
        <v>16</v>
      </c>
      <c r="G25" s="122">
        <v>49.14</v>
      </c>
      <c r="H25" s="122">
        <v>57.9</v>
      </c>
      <c r="I25" s="214"/>
    </row>
    <row r="26" spans="1:9" ht="19.5" customHeight="1">
      <c r="A26" s="115" t="s">
        <v>23</v>
      </c>
      <c r="B26" s="196"/>
      <c r="C26" s="196"/>
      <c r="D26" s="204"/>
      <c r="E26" s="199"/>
      <c r="F26" s="111" t="s">
        <v>14</v>
      </c>
      <c r="G26" s="122">
        <v>2569.13</v>
      </c>
      <c r="H26" s="122">
        <v>2941.56</v>
      </c>
      <c r="I26" s="199"/>
    </row>
    <row r="27" spans="1:9" ht="36.75" customHeight="1">
      <c r="A27" s="212" t="s">
        <v>31</v>
      </c>
      <c r="B27" s="212"/>
      <c r="C27" s="212"/>
      <c r="D27" s="212"/>
      <c r="E27" s="212"/>
      <c r="F27" s="212"/>
      <c r="G27" s="212"/>
      <c r="H27" s="212"/>
      <c r="I27" s="212"/>
    </row>
    <row r="28" spans="1:9" ht="18.75" customHeight="1">
      <c r="A28" s="192" t="s">
        <v>64</v>
      </c>
      <c r="B28" s="218"/>
      <c r="C28" s="218"/>
      <c r="D28" s="218"/>
      <c r="E28" s="218"/>
      <c r="F28" s="218"/>
      <c r="G28" s="218"/>
      <c r="H28" s="218"/>
      <c r="I28" s="219"/>
    </row>
    <row r="29" spans="1:9" ht="22.5" customHeight="1">
      <c r="A29" s="115" t="s">
        <v>22</v>
      </c>
      <c r="B29" s="197" t="s">
        <v>11</v>
      </c>
      <c r="C29" s="197" t="s">
        <v>59</v>
      </c>
      <c r="D29" s="195">
        <v>44893</v>
      </c>
      <c r="E29" s="196" t="s">
        <v>115</v>
      </c>
      <c r="F29" s="111" t="s">
        <v>16</v>
      </c>
      <c r="G29" s="122">
        <v>39.04</v>
      </c>
      <c r="H29" s="122">
        <v>43.02</v>
      </c>
      <c r="I29" s="197" t="s">
        <v>108</v>
      </c>
    </row>
    <row r="30" spans="1:9" ht="22.5" customHeight="1">
      <c r="A30" s="115" t="s">
        <v>23</v>
      </c>
      <c r="B30" s="199"/>
      <c r="C30" s="199"/>
      <c r="D30" s="195"/>
      <c r="E30" s="196"/>
      <c r="F30" s="111" t="s">
        <v>14</v>
      </c>
      <c r="G30" s="122">
        <v>1866.44</v>
      </c>
      <c r="H30" s="122">
        <v>2056.82</v>
      </c>
      <c r="I30" s="198"/>
    </row>
    <row r="31" spans="1:9" ht="18.75" customHeight="1">
      <c r="A31" s="123" t="s">
        <v>65</v>
      </c>
      <c r="B31" s="124"/>
      <c r="C31" s="124"/>
      <c r="D31" s="124"/>
      <c r="E31" s="124"/>
      <c r="F31" s="124"/>
      <c r="G31" s="50"/>
      <c r="H31" s="50"/>
      <c r="I31" s="124"/>
    </row>
    <row r="32" spans="1:9" ht="18.75" customHeight="1">
      <c r="A32" s="115" t="s">
        <v>22</v>
      </c>
      <c r="B32" s="196" t="s">
        <v>11</v>
      </c>
      <c r="C32" s="196" t="s">
        <v>59</v>
      </c>
      <c r="D32" s="195">
        <v>44893</v>
      </c>
      <c r="E32" s="196" t="s">
        <v>115</v>
      </c>
      <c r="F32" s="111" t="s">
        <v>16</v>
      </c>
      <c r="G32" s="122">
        <v>39.04</v>
      </c>
      <c r="H32" s="122">
        <v>43.02</v>
      </c>
      <c r="I32" s="197" t="s">
        <v>108</v>
      </c>
    </row>
    <row r="33" spans="1:9" ht="18.75" customHeight="1">
      <c r="A33" s="115" t="s">
        <v>23</v>
      </c>
      <c r="B33" s="196"/>
      <c r="C33" s="196"/>
      <c r="D33" s="195"/>
      <c r="E33" s="196"/>
      <c r="F33" s="111" t="s">
        <v>14</v>
      </c>
      <c r="G33" s="122">
        <v>2044.19</v>
      </c>
      <c r="H33" s="122">
        <v>2252.7</v>
      </c>
      <c r="I33" s="198"/>
    </row>
    <row r="34" spans="1:9" s="49" customFormat="1" ht="18" customHeight="1">
      <c r="A34" s="123" t="s">
        <v>66</v>
      </c>
      <c r="B34" s="124"/>
      <c r="C34" s="124"/>
      <c r="D34" s="124"/>
      <c r="E34" s="124"/>
      <c r="F34" s="124"/>
      <c r="G34" s="50"/>
      <c r="H34" s="50"/>
      <c r="I34" s="124"/>
    </row>
    <row r="35" spans="1:9" s="32" customFormat="1" ht="21.75" customHeight="1">
      <c r="A35" s="115" t="s">
        <v>22</v>
      </c>
      <c r="B35" s="196" t="s">
        <v>11</v>
      </c>
      <c r="C35" s="196" t="s">
        <v>59</v>
      </c>
      <c r="D35" s="195">
        <v>44893</v>
      </c>
      <c r="E35" s="196" t="s">
        <v>115</v>
      </c>
      <c r="F35" s="111" t="s">
        <v>16</v>
      </c>
      <c r="G35" s="122">
        <v>39.04</v>
      </c>
      <c r="H35" s="122">
        <v>43.02</v>
      </c>
      <c r="I35" s="197" t="s">
        <v>108</v>
      </c>
    </row>
    <row r="36" spans="1:9" s="32" customFormat="1" ht="21.75" customHeight="1">
      <c r="A36" s="115" t="s">
        <v>23</v>
      </c>
      <c r="B36" s="196"/>
      <c r="C36" s="196"/>
      <c r="D36" s="195"/>
      <c r="E36" s="196"/>
      <c r="F36" s="111" t="s">
        <v>14</v>
      </c>
      <c r="G36" s="122">
        <v>1740.33</v>
      </c>
      <c r="H36" s="122">
        <v>1917.84</v>
      </c>
      <c r="I36" s="198"/>
    </row>
    <row r="37" spans="1:9" s="49" customFormat="1" ht="18" customHeight="1">
      <c r="A37" s="123" t="s">
        <v>67</v>
      </c>
      <c r="B37" s="124"/>
      <c r="C37" s="124"/>
      <c r="D37" s="124"/>
      <c r="E37" s="124"/>
      <c r="F37" s="124"/>
      <c r="G37" s="50"/>
      <c r="H37" s="50"/>
      <c r="I37" s="124"/>
    </row>
    <row r="38" spans="1:9" s="32" customFormat="1" ht="21.75" customHeight="1">
      <c r="A38" s="115" t="s">
        <v>22</v>
      </c>
      <c r="B38" s="196" t="s">
        <v>11</v>
      </c>
      <c r="C38" s="196" t="s">
        <v>59</v>
      </c>
      <c r="D38" s="195">
        <v>44893</v>
      </c>
      <c r="E38" s="196" t="s">
        <v>115</v>
      </c>
      <c r="F38" s="111" t="s">
        <v>16</v>
      </c>
      <c r="G38" s="122">
        <v>39.04</v>
      </c>
      <c r="H38" s="122">
        <v>43.02</v>
      </c>
      <c r="I38" s="197" t="s">
        <v>108</v>
      </c>
    </row>
    <row r="39" spans="1:9" s="32" customFormat="1" ht="21.75" customHeight="1">
      <c r="A39" s="115" t="s">
        <v>23</v>
      </c>
      <c r="B39" s="196"/>
      <c r="C39" s="196"/>
      <c r="D39" s="195"/>
      <c r="E39" s="196"/>
      <c r="F39" s="111" t="s">
        <v>14</v>
      </c>
      <c r="G39" s="122">
        <v>1866.44</v>
      </c>
      <c r="H39" s="122">
        <v>2056.82</v>
      </c>
      <c r="I39" s="198"/>
    </row>
    <row r="40" spans="1:9" s="49" customFormat="1" ht="18" customHeight="1">
      <c r="A40" s="123" t="s">
        <v>68</v>
      </c>
      <c r="B40" s="124"/>
      <c r="C40" s="124"/>
      <c r="D40" s="124"/>
      <c r="E40" s="124"/>
      <c r="F40" s="124"/>
      <c r="G40" s="50"/>
      <c r="H40" s="50"/>
      <c r="I40" s="124"/>
    </row>
    <row r="41" spans="1:9" s="32" customFormat="1" ht="22.5" customHeight="1">
      <c r="A41" s="115" t="s">
        <v>22</v>
      </c>
      <c r="B41" s="196" t="s">
        <v>11</v>
      </c>
      <c r="C41" s="196" t="s">
        <v>59</v>
      </c>
      <c r="D41" s="195">
        <v>44893</v>
      </c>
      <c r="E41" s="196" t="s">
        <v>115</v>
      </c>
      <c r="F41" s="111" t="s">
        <v>16</v>
      </c>
      <c r="G41" s="122">
        <v>39.04</v>
      </c>
      <c r="H41" s="122">
        <v>43.02</v>
      </c>
      <c r="I41" s="197" t="s">
        <v>108</v>
      </c>
    </row>
    <row r="42" spans="1:9" s="32" customFormat="1" ht="22.5" customHeight="1">
      <c r="A42" s="115" t="s">
        <v>23</v>
      </c>
      <c r="B42" s="196"/>
      <c r="C42" s="196"/>
      <c r="D42" s="195"/>
      <c r="E42" s="196"/>
      <c r="F42" s="111" t="s">
        <v>14</v>
      </c>
      <c r="G42" s="122">
        <v>1951.28</v>
      </c>
      <c r="H42" s="122">
        <v>2150.31</v>
      </c>
      <c r="I42" s="198"/>
    </row>
    <row r="43" spans="1:9" s="49" customFormat="1" ht="18" customHeight="1">
      <c r="A43" s="123" t="s">
        <v>69</v>
      </c>
      <c r="B43" s="124"/>
      <c r="C43" s="124"/>
      <c r="D43" s="124"/>
      <c r="E43" s="124"/>
      <c r="F43" s="124"/>
      <c r="G43" s="50"/>
      <c r="H43" s="50"/>
      <c r="I43" s="124"/>
    </row>
    <row r="44" spans="1:9" s="32" customFormat="1" ht="20.25" customHeight="1">
      <c r="A44" s="115" t="s">
        <v>22</v>
      </c>
      <c r="B44" s="196" t="s">
        <v>11</v>
      </c>
      <c r="C44" s="196" t="s">
        <v>59</v>
      </c>
      <c r="D44" s="195">
        <v>44893</v>
      </c>
      <c r="E44" s="197" t="s">
        <v>115</v>
      </c>
      <c r="F44" s="111" t="s">
        <v>16</v>
      </c>
      <c r="G44" s="122">
        <v>39.04</v>
      </c>
      <c r="H44" s="122">
        <v>43.02</v>
      </c>
      <c r="I44" s="197" t="s">
        <v>108</v>
      </c>
    </row>
    <row r="45" spans="1:9" s="32" customFormat="1" ht="20.25" customHeight="1">
      <c r="A45" s="115" t="s">
        <v>23</v>
      </c>
      <c r="B45" s="196"/>
      <c r="C45" s="196"/>
      <c r="D45" s="195"/>
      <c r="E45" s="199"/>
      <c r="F45" s="111" t="s">
        <v>14</v>
      </c>
      <c r="G45" s="122">
        <v>2111.22</v>
      </c>
      <c r="H45" s="122">
        <v>2326.56</v>
      </c>
      <c r="I45" s="198"/>
    </row>
    <row r="46" spans="1:9" s="49" customFormat="1" ht="20.25" customHeight="1">
      <c r="A46" s="123" t="s">
        <v>70</v>
      </c>
      <c r="B46" s="124"/>
      <c r="C46" s="124"/>
      <c r="D46" s="124"/>
      <c r="E46" s="124"/>
      <c r="F46" s="124"/>
      <c r="G46" s="50"/>
      <c r="H46" s="50"/>
      <c r="I46" s="124"/>
    </row>
    <row r="47" spans="1:9" s="32" customFormat="1" ht="20.25" customHeight="1">
      <c r="A47" s="115" t="s">
        <v>22</v>
      </c>
      <c r="B47" s="196" t="s">
        <v>11</v>
      </c>
      <c r="C47" s="196" t="s">
        <v>59</v>
      </c>
      <c r="D47" s="195">
        <v>44893</v>
      </c>
      <c r="E47" s="197" t="s">
        <v>115</v>
      </c>
      <c r="F47" s="111" t="s">
        <v>16</v>
      </c>
      <c r="G47" s="122">
        <v>39.04</v>
      </c>
      <c r="H47" s="122">
        <v>43.02</v>
      </c>
      <c r="I47" s="197" t="s">
        <v>108</v>
      </c>
    </row>
    <row r="48" spans="1:9" s="32" customFormat="1" ht="20.25" customHeight="1">
      <c r="A48" s="115" t="s">
        <v>23</v>
      </c>
      <c r="B48" s="196"/>
      <c r="C48" s="196"/>
      <c r="D48" s="195"/>
      <c r="E48" s="199"/>
      <c r="F48" s="111" t="s">
        <v>14</v>
      </c>
      <c r="G48" s="122">
        <v>1788.67</v>
      </c>
      <c r="H48" s="122">
        <v>1971.11</v>
      </c>
      <c r="I48" s="198"/>
    </row>
    <row r="49" spans="1:9" s="49" customFormat="1" ht="20.25" customHeight="1">
      <c r="A49" s="123" t="s">
        <v>71</v>
      </c>
      <c r="B49" s="124"/>
      <c r="C49" s="124"/>
      <c r="D49" s="124"/>
      <c r="E49" s="124"/>
      <c r="F49" s="124"/>
      <c r="G49" s="50"/>
      <c r="H49" s="50"/>
      <c r="I49" s="124"/>
    </row>
    <row r="50" spans="1:9" s="32" customFormat="1" ht="20.25" customHeight="1">
      <c r="A50" s="115" t="s">
        <v>22</v>
      </c>
      <c r="B50" s="196" t="s">
        <v>11</v>
      </c>
      <c r="C50" s="196" t="s">
        <v>59</v>
      </c>
      <c r="D50" s="195">
        <v>44893</v>
      </c>
      <c r="E50" s="196" t="s">
        <v>115</v>
      </c>
      <c r="F50" s="111" t="s">
        <v>16</v>
      </c>
      <c r="G50" s="122">
        <v>39.04</v>
      </c>
      <c r="H50" s="122">
        <v>43.02</v>
      </c>
      <c r="I50" s="197" t="s">
        <v>108</v>
      </c>
    </row>
    <row r="51" spans="1:9" s="32" customFormat="1" ht="20.25" customHeight="1">
      <c r="A51" s="115" t="s">
        <v>23</v>
      </c>
      <c r="B51" s="196"/>
      <c r="C51" s="196"/>
      <c r="D51" s="195"/>
      <c r="E51" s="196"/>
      <c r="F51" s="111" t="s">
        <v>14</v>
      </c>
      <c r="G51" s="122">
        <v>1951.28</v>
      </c>
      <c r="H51" s="122">
        <v>2150.31</v>
      </c>
      <c r="I51" s="198"/>
    </row>
    <row r="52" spans="1:9" s="49" customFormat="1" ht="37.5" customHeight="1">
      <c r="A52" s="212" t="s">
        <v>32</v>
      </c>
      <c r="B52" s="212"/>
      <c r="C52" s="212"/>
      <c r="D52" s="212"/>
      <c r="E52" s="212"/>
      <c r="F52" s="212"/>
      <c r="G52" s="212"/>
      <c r="H52" s="212"/>
      <c r="I52" s="212"/>
    </row>
    <row r="53" spans="1:9" s="32" customFormat="1" ht="20.25" customHeight="1">
      <c r="A53" s="192" t="s">
        <v>64</v>
      </c>
      <c r="B53" s="193"/>
      <c r="C53" s="193"/>
      <c r="D53" s="193"/>
      <c r="E53" s="193"/>
      <c r="F53" s="193"/>
      <c r="G53" s="193"/>
      <c r="H53" s="193"/>
      <c r="I53" s="194"/>
    </row>
    <row r="54" spans="1:9" s="32" customFormat="1" ht="20.25" customHeight="1">
      <c r="A54" s="115" t="s">
        <v>22</v>
      </c>
      <c r="B54" s="196" t="s">
        <v>11</v>
      </c>
      <c r="C54" s="196" t="s">
        <v>59</v>
      </c>
      <c r="D54" s="195">
        <v>44893</v>
      </c>
      <c r="E54" s="196" t="s">
        <v>115</v>
      </c>
      <c r="F54" s="111" t="s">
        <v>16</v>
      </c>
      <c r="G54" s="122">
        <v>37.43</v>
      </c>
      <c r="H54" s="122">
        <v>41.25</v>
      </c>
      <c r="I54" s="197" t="s">
        <v>108</v>
      </c>
    </row>
    <row r="55" spans="1:9" s="49" customFormat="1" ht="20.25" customHeight="1">
      <c r="A55" s="115" t="s">
        <v>23</v>
      </c>
      <c r="B55" s="196"/>
      <c r="C55" s="196"/>
      <c r="D55" s="195"/>
      <c r="E55" s="196"/>
      <c r="F55" s="111" t="s">
        <v>14</v>
      </c>
      <c r="G55" s="122">
        <v>1790.14</v>
      </c>
      <c r="H55" s="122">
        <v>1972.73</v>
      </c>
      <c r="I55" s="198"/>
    </row>
    <row r="56" spans="1:9" s="32" customFormat="1" ht="20.25" customHeight="1">
      <c r="A56" s="192" t="s">
        <v>65</v>
      </c>
      <c r="B56" s="193"/>
      <c r="C56" s="193"/>
      <c r="D56" s="193"/>
      <c r="E56" s="193"/>
      <c r="F56" s="193"/>
      <c r="G56" s="193"/>
      <c r="H56" s="193"/>
      <c r="I56" s="194"/>
    </row>
    <row r="57" spans="1:9" s="32" customFormat="1" ht="20.25" customHeight="1">
      <c r="A57" s="115" t="s">
        <v>22</v>
      </c>
      <c r="B57" s="196" t="s">
        <v>11</v>
      </c>
      <c r="C57" s="196" t="s">
        <v>59</v>
      </c>
      <c r="D57" s="195">
        <v>44893</v>
      </c>
      <c r="E57" s="197" t="s">
        <v>115</v>
      </c>
      <c r="F57" s="111" t="s">
        <v>16</v>
      </c>
      <c r="G57" s="122">
        <v>37.43</v>
      </c>
      <c r="H57" s="122">
        <v>41.25</v>
      </c>
      <c r="I57" s="197" t="s">
        <v>108</v>
      </c>
    </row>
    <row r="58" spans="1:9" s="51" customFormat="1" ht="20.25" customHeight="1">
      <c r="A58" s="115" t="s">
        <v>23</v>
      </c>
      <c r="B58" s="196"/>
      <c r="C58" s="196"/>
      <c r="D58" s="195"/>
      <c r="E58" s="199"/>
      <c r="F58" s="111" t="s">
        <v>14</v>
      </c>
      <c r="G58" s="122">
        <v>1960.63</v>
      </c>
      <c r="H58" s="122">
        <v>2160.61</v>
      </c>
      <c r="I58" s="198"/>
    </row>
    <row r="59" spans="1:9" s="32" customFormat="1" ht="20.25" customHeight="1">
      <c r="A59" s="192" t="s">
        <v>66</v>
      </c>
      <c r="B59" s="193"/>
      <c r="C59" s="193"/>
      <c r="D59" s="193"/>
      <c r="E59" s="193"/>
      <c r="F59" s="193"/>
      <c r="G59" s="193"/>
      <c r="H59" s="193"/>
      <c r="I59" s="194"/>
    </row>
    <row r="60" spans="1:9" s="32" customFormat="1" ht="20.25" customHeight="1">
      <c r="A60" s="115" t="s">
        <v>22</v>
      </c>
      <c r="B60" s="196" t="s">
        <v>11</v>
      </c>
      <c r="C60" s="196" t="s">
        <v>59</v>
      </c>
      <c r="D60" s="195">
        <v>44893</v>
      </c>
      <c r="E60" s="196" t="s">
        <v>115</v>
      </c>
      <c r="F60" s="111" t="s">
        <v>16</v>
      </c>
      <c r="G60" s="122">
        <v>37.43</v>
      </c>
      <c r="H60" s="122">
        <v>41.25</v>
      </c>
      <c r="I60" s="197" t="s">
        <v>108</v>
      </c>
    </row>
    <row r="61" spans="1:9" s="32" customFormat="1" ht="20.25" customHeight="1">
      <c r="A61" s="115" t="s">
        <v>23</v>
      </c>
      <c r="B61" s="196"/>
      <c r="C61" s="196"/>
      <c r="D61" s="195"/>
      <c r="E61" s="196"/>
      <c r="F61" s="111" t="s">
        <v>14</v>
      </c>
      <c r="G61" s="122">
        <v>1669.18</v>
      </c>
      <c r="H61" s="122">
        <v>1839.44</v>
      </c>
      <c r="I61" s="198"/>
    </row>
    <row r="62" spans="1:9" s="32" customFormat="1" ht="20.25" customHeight="1">
      <c r="A62" s="192" t="s">
        <v>67</v>
      </c>
      <c r="B62" s="193"/>
      <c r="C62" s="193"/>
      <c r="D62" s="193"/>
      <c r="E62" s="193"/>
      <c r="F62" s="193"/>
      <c r="G62" s="193"/>
      <c r="H62" s="193"/>
      <c r="I62" s="194"/>
    </row>
    <row r="63" spans="1:9" s="49" customFormat="1" ht="20.25" customHeight="1">
      <c r="A63" s="115" t="s">
        <v>22</v>
      </c>
      <c r="B63" s="196" t="s">
        <v>11</v>
      </c>
      <c r="C63" s="196" t="s">
        <v>59</v>
      </c>
      <c r="D63" s="195">
        <v>44893</v>
      </c>
      <c r="E63" s="197" t="s">
        <v>115</v>
      </c>
      <c r="F63" s="111" t="s">
        <v>16</v>
      </c>
      <c r="G63" s="122">
        <v>37.43</v>
      </c>
      <c r="H63" s="122">
        <v>41.25</v>
      </c>
      <c r="I63" s="197" t="s">
        <v>108</v>
      </c>
    </row>
    <row r="64" spans="1:9" s="32" customFormat="1" ht="20.25" customHeight="1">
      <c r="A64" s="115" t="s">
        <v>23</v>
      </c>
      <c r="B64" s="196"/>
      <c r="C64" s="196"/>
      <c r="D64" s="195"/>
      <c r="E64" s="199"/>
      <c r="F64" s="111" t="s">
        <v>14</v>
      </c>
      <c r="G64" s="122">
        <v>1790.14</v>
      </c>
      <c r="H64" s="122">
        <v>1972.73</v>
      </c>
      <c r="I64" s="198"/>
    </row>
    <row r="65" spans="1:9" s="32" customFormat="1" ht="20.25" customHeight="1">
      <c r="A65" s="192" t="s">
        <v>68</v>
      </c>
      <c r="B65" s="193"/>
      <c r="C65" s="193"/>
      <c r="D65" s="193"/>
      <c r="E65" s="193"/>
      <c r="F65" s="193"/>
      <c r="G65" s="193"/>
      <c r="H65" s="193"/>
      <c r="I65" s="194"/>
    </row>
    <row r="66" spans="1:9" s="49" customFormat="1" ht="20.25" customHeight="1">
      <c r="A66" s="115" t="s">
        <v>22</v>
      </c>
      <c r="B66" s="196" t="s">
        <v>11</v>
      </c>
      <c r="C66" s="196" t="s">
        <v>59</v>
      </c>
      <c r="D66" s="195">
        <v>44893</v>
      </c>
      <c r="E66" s="196" t="s">
        <v>115</v>
      </c>
      <c r="F66" s="111" t="s">
        <v>16</v>
      </c>
      <c r="G66" s="122">
        <v>37.43</v>
      </c>
      <c r="H66" s="122">
        <v>41.25</v>
      </c>
      <c r="I66" s="197" t="s">
        <v>108</v>
      </c>
    </row>
    <row r="67" spans="1:9" s="32" customFormat="1" ht="20.25" customHeight="1">
      <c r="A67" s="115" t="s">
        <v>23</v>
      </c>
      <c r="B67" s="196"/>
      <c r="C67" s="196"/>
      <c r="D67" s="195"/>
      <c r="E67" s="196"/>
      <c r="F67" s="111" t="s">
        <v>14</v>
      </c>
      <c r="G67" s="122">
        <v>1871.51</v>
      </c>
      <c r="H67" s="122">
        <v>2062.4</v>
      </c>
      <c r="I67" s="198"/>
    </row>
    <row r="68" spans="1:9" s="32" customFormat="1" ht="20.25" customHeight="1">
      <c r="A68" s="192" t="s">
        <v>69</v>
      </c>
      <c r="B68" s="193"/>
      <c r="C68" s="193"/>
      <c r="D68" s="193"/>
      <c r="E68" s="193"/>
      <c r="F68" s="193"/>
      <c r="G68" s="193"/>
      <c r="H68" s="193"/>
      <c r="I68" s="194"/>
    </row>
    <row r="69" spans="1:9" s="49" customFormat="1" ht="20.25" customHeight="1">
      <c r="A69" s="115" t="s">
        <v>22</v>
      </c>
      <c r="B69" s="196" t="s">
        <v>11</v>
      </c>
      <c r="C69" s="196" t="s">
        <v>59</v>
      </c>
      <c r="D69" s="195">
        <v>44893</v>
      </c>
      <c r="E69" s="196" t="s">
        <v>115</v>
      </c>
      <c r="F69" s="111" t="s">
        <v>16</v>
      </c>
      <c r="G69" s="122">
        <v>37.43</v>
      </c>
      <c r="H69" s="122">
        <v>41.25</v>
      </c>
      <c r="I69" s="197" t="s">
        <v>108</v>
      </c>
    </row>
    <row r="70" spans="1:9" s="32" customFormat="1" ht="20.25" customHeight="1">
      <c r="A70" s="115" t="s">
        <v>23</v>
      </c>
      <c r="B70" s="196"/>
      <c r="C70" s="196"/>
      <c r="D70" s="195"/>
      <c r="E70" s="196"/>
      <c r="F70" s="111" t="s">
        <v>14</v>
      </c>
      <c r="G70" s="122">
        <v>2024.91</v>
      </c>
      <c r="H70" s="122">
        <v>2231.45</v>
      </c>
      <c r="I70" s="198"/>
    </row>
    <row r="71" spans="1:9" s="32" customFormat="1" ht="20.25" customHeight="1">
      <c r="A71" s="192" t="s">
        <v>70</v>
      </c>
      <c r="B71" s="193"/>
      <c r="C71" s="193"/>
      <c r="D71" s="193"/>
      <c r="E71" s="193"/>
      <c r="F71" s="193"/>
      <c r="G71" s="193"/>
      <c r="H71" s="193"/>
      <c r="I71" s="194"/>
    </row>
    <row r="72" spans="1:9" s="49" customFormat="1" ht="20.25" customHeight="1">
      <c r="A72" s="115" t="s">
        <v>22</v>
      </c>
      <c r="B72" s="196" t="s">
        <v>11</v>
      </c>
      <c r="C72" s="196" t="s">
        <v>59</v>
      </c>
      <c r="D72" s="195">
        <v>44893</v>
      </c>
      <c r="E72" s="196" t="s">
        <v>115</v>
      </c>
      <c r="F72" s="111" t="s">
        <v>16</v>
      </c>
      <c r="G72" s="122">
        <v>37.43</v>
      </c>
      <c r="H72" s="122">
        <v>41.25</v>
      </c>
      <c r="I72" s="197" t="s">
        <v>108</v>
      </c>
    </row>
    <row r="73" spans="1:9" s="32" customFormat="1" ht="20.25" customHeight="1">
      <c r="A73" s="115" t="s">
        <v>23</v>
      </c>
      <c r="B73" s="196"/>
      <c r="C73" s="196"/>
      <c r="D73" s="195"/>
      <c r="E73" s="196"/>
      <c r="F73" s="111" t="s">
        <v>14</v>
      </c>
      <c r="G73" s="122">
        <v>1715.55</v>
      </c>
      <c r="H73" s="122">
        <v>1890.54</v>
      </c>
      <c r="I73" s="198"/>
    </row>
    <row r="74" spans="1:9" s="32" customFormat="1" ht="20.25" customHeight="1">
      <c r="A74" s="192" t="s">
        <v>71</v>
      </c>
      <c r="B74" s="193"/>
      <c r="C74" s="193"/>
      <c r="D74" s="193"/>
      <c r="E74" s="193"/>
      <c r="F74" s="193"/>
      <c r="G74" s="193"/>
      <c r="H74" s="193"/>
      <c r="I74" s="194"/>
    </row>
    <row r="75" spans="1:9" s="49" customFormat="1" ht="20.25" customHeight="1">
      <c r="A75" s="115" t="s">
        <v>22</v>
      </c>
      <c r="B75" s="196" t="s">
        <v>11</v>
      </c>
      <c r="C75" s="196" t="s">
        <v>59</v>
      </c>
      <c r="D75" s="195">
        <v>44893</v>
      </c>
      <c r="E75" s="196" t="s">
        <v>115</v>
      </c>
      <c r="F75" s="111" t="s">
        <v>16</v>
      </c>
      <c r="G75" s="122">
        <v>37.43</v>
      </c>
      <c r="H75" s="122">
        <v>41.25</v>
      </c>
      <c r="I75" s="197" t="s">
        <v>108</v>
      </c>
    </row>
    <row r="76" spans="1:9" s="32" customFormat="1" ht="20.25" customHeight="1">
      <c r="A76" s="115" t="s">
        <v>23</v>
      </c>
      <c r="B76" s="196"/>
      <c r="C76" s="196"/>
      <c r="D76" s="195"/>
      <c r="E76" s="196"/>
      <c r="F76" s="111" t="s">
        <v>14</v>
      </c>
      <c r="G76" s="122">
        <v>1871.51</v>
      </c>
      <c r="H76" s="122">
        <v>2062.4</v>
      </c>
      <c r="I76" s="198"/>
    </row>
    <row r="77" spans="1:9" s="32" customFormat="1" ht="35.25" customHeight="1">
      <c r="A77" s="212" t="s">
        <v>54</v>
      </c>
      <c r="B77" s="212"/>
      <c r="C77" s="212"/>
      <c r="D77" s="212"/>
      <c r="E77" s="212"/>
      <c r="F77" s="212"/>
      <c r="G77" s="212"/>
      <c r="H77" s="212"/>
      <c r="I77" s="212"/>
    </row>
    <row r="78" spans="1:9" s="49" customFormat="1" ht="20.25" customHeight="1">
      <c r="A78" s="192" t="s">
        <v>64</v>
      </c>
      <c r="B78" s="193"/>
      <c r="C78" s="193"/>
      <c r="D78" s="193"/>
      <c r="E78" s="193"/>
      <c r="F78" s="193"/>
      <c r="G78" s="193"/>
      <c r="H78" s="193"/>
      <c r="I78" s="194"/>
    </row>
    <row r="79" spans="1:9" s="32" customFormat="1" ht="20.25" customHeight="1">
      <c r="A79" s="115" t="s">
        <v>22</v>
      </c>
      <c r="B79" s="196" t="s">
        <v>11</v>
      </c>
      <c r="C79" s="196" t="s">
        <v>59</v>
      </c>
      <c r="D79" s="195">
        <v>44893</v>
      </c>
      <c r="E79" s="196" t="s">
        <v>115</v>
      </c>
      <c r="F79" s="111" t="s">
        <v>16</v>
      </c>
      <c r="G79" s="122">
        <v>43.03</v>
      </c>
      <c r="H79" s="122">
        <v>47.42</v>
      </c>
      <c r="I79" s="197" t="s">
        <v>108</v>
      </c>
    </row>
    <row r="80" spans="1:9" s="32" customFormat="1" ht="20.25" customHeight="1">
      <c r="A80" s="115" t="s">
        <v>23</v>
      </c>
      <c r="B80" s="196"/>
      <c r="C80" s="196"/>
      <c r="D80" s="195"/>
      <c r="E80" s="196"/>
      <c r="F80" s="111" t="s">
        <v>14</v>
      </c>
      <c r="G80" s="122">
        <v>2189.69</v>
      </c>
      <c r="H80" s="122">
        <v>2413.04</v>
      </c>
      <c r="I80" s="198"/>
    </row>
    <row r="81" spans="1:9" s="49" customFormat="1" ht="20.25" customHeight="1">
      <c r="A81" s="192" t="s">
        <v>65</v>
      </c>
      <c r="B81" s="193"/>
      <c r="C81" s="193"/>
      <c r="D81" s="193"/>
      <c r="E81" s="193"/>
      <c r="F81" s="193"/>
      <c r="G81" s="193"/>
      <c r="H81" s="193"/>
      <c r="I81" s="194"/>
    </row>
    <row r="82" spans="1:9" s="32" customFormat="1" ht="20.25" customHeight="1">
      <c r="A82" s="115" t="s">
        <v>22</v>
      </c>
      <c r="B82" s="196" t="s">
        <v>11</v>
      </c>
      <c r="C82" s="196" t="s">
        <v>59</v>
      </c>
      <c r="D82" s="195">
        <v>44893</v>
      </c>
      <c r="E82" s="196" t="s">
        <v>115</v>
      </c>
      <c r="F82" s="111" t="s">
        <v>16</v>
      </c>
      <c r="G82" s="122">
        <v>43.03</v>
      </c>
      <c r="H82" s="122">
        <v>47.42</v>
      </c>
      <c r="I82" s="197" t="s">
        <v>108</v>
      </c>
    </row>
    <row r="83" spans="1:9" s="32" customFormat="1" ht="20.25" customHeight="1">
      <c r="A83" s="115" t="s">
        <v>23</v>
      </c>
      <c r="B83" s="196"/>
      <c r="C83" s="196"/>
      <c r="D83" s="195"/>
      <c r="E83" s="196"/>
      <c r="F83" s="111" t="s">
        <v>14</v>
      </c>
      <c r="G83" s="122">
        <v>2398.23</v>
      </c>
      <c r="H83" s="122">
        <v>2642.85</v>
      </c>
      <c r="I83" s="198"/>
    </row>
    <row r="84" spans="1:9" s="49" customFormat="1" ht="20.25" customHeight="1">
      <c r="A84" s="192" t="s">
        <v>66</v>
      </c>
      <c r="B84" s="193"/>
      <c r="C84" s="193"/>
      <c r="D84" s="193"/>
      <c r="E84" s="193"/>
      <c r="F84" s="193"/>
      <c r="G84" s="193"/>
      <c r="H84" s="193"/>
      <c r="I84" s="194"/>
    </row>
    <row r="85" spans="1:9" s="32" customFormat="1" ht="20.25" customHeight="1">
      <c r="A85" s="115" t="s">
        <v>22</v>
      </c>
      <c r="B85" s="196" t="s">
        <v>11</v>
      </c>
      <c r="C85" s="196" t="s">
        <v>59</v>
      </c>
      <c r="D85" s="195">
        <v>44893</v>
      </c>
      <c r="E85" s="196" t="s">
        <v>115</v>
      </c>
      <c r="F85" s="111" t="s">
        <v>16</v>
      </c>
      <c r="G85" s="122">
        <v>43.03</v>
      </c>
      <c r="H85" s="122">
        <v>47.42</v>
      </c>
      <c r="I85" s="197" t="s">
        <v>108</v>
      </c>
    </row>
    <row r="86" spans="1:9" s="32" customFormat="1" ht="20.25" customHeight="1">
      <c r="A86" s="115" t="s">
        <v>23</v>
      </c>
      <c r="B86" s="196"/>
      <c r="C86" s="196"/>
      <c r="D86" s="195"/>
      <c r="E86" s="196"/>
      <c r="F86" s="111" t="s">
        <v>14</v>
      </c>
      <c r="G86" s="122">
        <v>2041.74</v>
      </c>
      <c r="H86" s="122">
        <v>2249.99</v>
      </c>
      <c r="I86" s="198"/>
    </row>
    <row r="87" spans="1:9" s="51" customFormat="1" ht="20.25" customHeight="1">
      <c r="A87" s="192" t="s">
        <v>67</v>
      </c>
      <c r="B87" s="193"/>
      <c r="C87" s="193"/>
      <c r="D87" s="193"/>
      <c r="E87" s="193"/>
      <c r="F87" s="193"/>
      <c r="G87" s="193"/>
      <c r="H87" s="193"/>
      <c r="I87" s="194"/>
    </row>
    <row r="88" spans="1:9" ht="20.25" customHeight="1">
      <c r="A88" s="115" t="s">
        <v>22</v>
      </c>
      <c r="B88" s="196" t="s">
        <v>11</v>
      </c>
      <c r="C88" s="196" t="s">
        <v>59</v>
      </c>
      <c r="D88" s="195">
        <v>44893</v>
      </c>
      <c r="E88" s="197" t="s">
        <v>115</v>
      </c>
      <c r="F88" s="111" t="s">
        <v>16</v>
      </c>
      <c r="G88" s="122">
        <v>43.03</v>
      </c>
      <c r="H88" s="122">
        <v>47.42</v>
      </c>
      <c r="I88" s="197" t="s">
        <v>108</v>
      </c>
    </row>
    <row r="89" spans="1:9" ht="20.25" customHeight="1">
      <c r="A89" s="115" t="s">
        <v>23</v>
      </c>
      <c r="B89" s="196"/>
      <c r="C89" s="196"/>
      <c r="D89" s="195"/>
      <c r="E89" s="199"/>
      <c r="F89" s="111" t="s">
        <v>14</v>
      </c>
      <c r="G89" s="122">
        <v>2189.69</v>
      </c>
      <c r="H89" s="122">
        <v>2413.04</v>
      </c>
      <c r="I89" s="198"/>
    </row>
    <row r="90" spans="1:9" ht="20.25" customHeight="1">
      <c r="A90" s="192" t="s">
        <v>68</v>
      </c>
      <c r="B90" s="193"/>
      <c r="C90" s="193"/>
      <c r="D90" s="193"/>
      <c r="E90" s="193"/>
      <c r="F90" s="193"/>
      <c r="G90" s="193"/>
      <c r="H90" s="193"/>
      <c r="I90" s="194"/>
    </row>
    <row r="91" spans="1:9" ht="20.25" customHeight="1">
      <c r="A91" s="115" t="s">
        <v>22</v>
      </c>
      <c r="B91" s="196" t="s">
        <v>11</v>
      </c>
      <c r="C91" s="196" t="s">
        <v>59</v>
      </c>
      <c r="D91" s="195">
        <v>44893</v>
      </c>
      <c r="E91" s="197" t="s">
        <v>115</v>
      </c>
      <c r="F91" s="111" t="s">
        <v>16</v>
      </c>
      <c r="G91" s="122">
        <v>43.03</v>
      </c>
      <c r="H91" s="122">
        <v>47.42</v>
      </c>
      <c r="I91" s="197" t="s">
        <v>108</v>
      </c>
    </row>
    <row r="92" spans="1:9" s="49" customFormat="1" ht="20.25" customHeight="1">
      <c r="A92" s="115" t="s">
        <v>23</v>
      </c>
      <c r="B92" s="196"/>
      <c r="C92" s="196"/>
      <c r="D92" s="195"/>
      <c r="E92" s="199"/>
      <c r="F92" s="111" t="s">
        <v>14</v>
      </c>
      <c r="G92" s="122">
        <v>2289.22</v>
      </c>
      <c r="H92" s="122">
        <v>2522.72</v>
      </c>
      <c r="I92" s="198"/>
    </row>
    <row r="93" spans="1:9" s="32" customFormat="1" ht="20.25" customHeight="1">
      <c r="A93" s="192" t="s">
        <v>69</v>
      </c>
      <c r="B93" s="193"/>
      <c r="C93" s="193"/>
      <c r="D93" s="193"/>
      <c r="E93" s="193"/>
      <c r="F93" s="193"/>
      <c r="G93" s="193"/>
      <c r="H93" s="193"/>
      <c r="I93" s="194"/>
    </row>
    <row r="94" spans="1:9" s="32" customFormat="1" ht="20.25" customHeight="1">
      <c r="A94" s="115" t="s">
        <v>22</v>
      </c>
      <c r="B94" s="196" t="s">
        <v>11</v>
      </c>
      <c r="C94" s="196" t="s">
        <v>59</v>
      </c>
      <c r="D94" s="195">
        <v>44893</v>
      </c>
      <c r="E94" s="197" t="s">
        <v>115</v>
      </c>
      <c r="F94" s="111" t="s">
        <v>16</v>
      </c>
      <c r="G94" s="122">
        <v>43.03</v>
      </c>
      <c r="H94" s="122">
        <v>47.42</v>
      </c>
      <c r="I94" s="197" t="s">
        <v>108</v>
      </c>
    </row>
    <row r="95" spans="1:9" s="49" customFormat="1" ht="20.25" customHeight="1">
      <c r="A95" s="115" t="s">
        <v>23</v>
      </c>
      <c r="B95" s="196"/>
      <c r="C95" s="196"/>
      <c r="D95" s="195"/>
      <c r="E95" s="199"/>
      <c r="F95" s="111" t="s">
        <v>14</v>
      </c>
      <c r="G95" s="122">
        <v>2476.86</v>
      </c>
      <c r="H95" s="122">
        <v>2729.5</v>
      </c>
      <c r="I95" s="198"/>
    </row>
    <row r="96" spans="1:9" s="32" customFormat="1" ht="20.25" customHeight="1">
      <c r="A96" s="192" t="s">
        <v>70</v>
      </c>
      <c r="B96" s="193"/>
      <c r="C96" s="193"/>
      <c r="D96" s="193"/>
      <c r="E96" s="193"/>
      <c r="F96" s="193"/>
      <c r="G96" s="193"/>
      <c r="H96" s="193"/>
      <c r="I96" s="194"/>
    </row>
    <row r="97" spans="1:9" s="32" customFormat="1" ht="20.25" customHeight="1">
      <c r="A97" s="115" t="s">
        <v>22</v>
      </c>
      <c r="B97" s="196" t="s">
        <v>11</v>
      </c>
      <c r="C97" s="196" t="s">
        <v>59</v>
      </c>
      <c r="D97" s="195">
        <v>44893</v>
      </c>
      <c r="E97" s="197" t="s">
        <v>115</v>
      </c>
      <c r="F97" s="111" t="s">
        <v>16</v>
      </c>
      <c r="G97" s="122">
        <v>43.03</v>
      </c>
      <c r="H97" s="122">
        <v>47.42</v>
      </c>
      <c r="I97" s="197" t="s">
        <v>108</v>
      </c>
    </row>
    <row r="98" spans="1:9" s="49" customFormat="1" ht="20.25" customHeight="1">
      <c r="A98" s="115" t="s">
        <v>23</v>
      </c>
      <c r="B98" s="196"/>
      <c r="C98" s="196"/>
      <c r="D98" s="195"/>
      <c r="E98" s="199"/>
      <c r="F98" s="111" t="s">
        <v>14</v>
      </c>
      <c r="G98" s="122">
        <v>2098.45</v>
      </c>
      <c r="H98" s="122">
        <v>2312.49</v>
      </c>
      <c r="I98" s="198"/>
    </row>
    <row r="99" spans="1:9" s="32" customFormat="1" ht="20.25" customHeight="1">
      <c r="A99" s="192" t="s">
        <v>71</v>
      </c>
      <c r="B99" s="193"/>
      <c r="C99" s="193"/>
      <c r="D99" s="193"/>
      <c r="E99" s="193"/>
      <c r="F99" s="193"/>
      <c r="G99" s="193"/>
      <c r="H99" s="193"/>
      <c r="I99" s="194"/>
    </row>
    <row r="100" spans="1:9" s="32" customFormat="1" ht="20.25" customHeight="1">
      <c r="A100" s="115" t="s">
        <v>22</v>
      </c>
      <c r="B100" s="196" t="s">
        <v>11</v>
      </c>
      <c r="C100" s="196" t="s">
        <v>59</v>
      </c>
      <c r="D100" s="195">
        <v>44893</v>
      </c>
      <c r="E100" s="197" t="s">
        <v>115</v>
      </c>
      <c r="F100" s="111" t="s">
        <v>16</v>
      </c>
      <c r="G100" s="122">
        <v>43.03</v>
      </c>
      <c r="H100" s="122">
        <v>47.42</v>
      </c>
      <c r="I100" s="197" t="s">
        <v>108</v>
      </c>
    </row>
    <row r="101" spans="1:9" s="49" customFormat="1" ht="20.25" customHeight="1">
      <c r="A101" s="115" t="s">
        <v>23</v>
      </c>
      <c r="B101" s="196"/>
      <c r="C101" s="196"/>
      <c r="D101" s="195"/>
      <c r="E101" s="199"/>
      <c r="F101" s="111" t="s">
        <v>14</v>
      </c>
      <c r="G101" s="122">
        <v>2289.22</v>
      </c>
      <c r="H101" s="122">
        <v>2522.72</v>
      </c>
      <c r="I101" s="198"/>
    </row>
    <row r="102" spans="1:9" s="32" customFormat="1" ht="15.75" customHeight="1">
      <c r="A102" s="125"/>
      <c r="B102" s="125"/>
      <c r="C102" s="125"/>
      <c r="D102" s="125"/>
      <c r="E102" s="125"/>
      <c r="F102" s="125"/>
      <c r="G102" s="125"/>
      <c r="H102" s="125"/>
      <c r="I102" s="125"/>
    </row>
    <row r="103" spans="1:9" s="32" customFormat="1" ht="15.75">
      <c r="A103" s="125"/>
      <c r="B103" s="125"/>
      <c r="C103" s="125"/>
      <c r="D103" s="125"/>
      <c r="E103" s="125"/>
      <c r="F103" s="125"/>
      <c r="G103" s="125"/>
      <c r="H103" s="125"/>
      <c r="I103" s="125"/>
    </row>
    <row r="104" spans="1:9" s="49" customFormat="1" ht="14.25">
      <c r="A104" s="125"/>
      <c r="B104" s="125"/>
      <c r="C104" s="125"/>
      <c r="D104" s="125"/>
      <c r="E104" s="125"/>
      <c r="F104" s="125"/>
      <c r="G104" s="125"/>
      <c r="H104" s="125"/>
      <c r="I104" s="125"/>
    </row>
    <row r="105" spans="1:9" s="32" customFormat="1" ht="15.75" customHeight="1">
      <c r="A105" s="125"/>
      <c r="B105" s="125"/>
      <c r="C105" s="125"/>
      <c r="D105" s="125"/>
      <c r="E105" s="125"/>
      <c r="F105" s="125"/>
      <c r="G105" s="125"/>
      <c r="H105" s="125"/>
      <c r="I105" s="125"/>
    </row>
    <row r="106" spans="1:9" s="32" customFormat="1" ht="15.75">
      <c r="A106" s="125"/>
      <c r="B106" s="125"/>
      <c r="C106" s="125"/>
      <c r="D106" s="125"/>
      <c r="E106" s="125"/>
      <c r="F106" s="125"/>
      <c r="G106" s="125"/>
      <c r="H106" s="125"/>
      <c r="I106" s="125"/>
    </row>
    <row r="107" spans="1:9" s="49" customFormat="1" ht="14.25">
      <c r="A107" s="125"/>
      <c r="B107" s="125"/>
      <c r="C107" s="125"/>
      <c r="D107" s="125"/>
      <c r="E107" s="125"/>
      <c r="F107" s="125"/>
      <c r="G107" s="125"/>
      <c r="H107" s="125"/>
      <c r="I107" s="125"/>
    </row>
    <row r="108" spans="1:9" s="32" customFormat="1" ht="15.75" customHeight="1">
      <c r="A108" s="125"/>
      <c r="B108" s="125"/>
      <c r="C108" s="125"/>
      <c r="D108" s="125"/>
      <c r="E108" s="125"/>
      <c r="F108" s="125"/>
      <c r="G108" s="125"/>
      <c r="H108" s="125"/>
      <c r="I108" s="125"/>
    </row>
    <row r="109" spans="1:9" s="32" customFormat="1" ht="15.75">
      <c r="A109" s="125"/>
      <c r="B109" s="125"/>
      <c r="C109" s="125"/>
      <c r="D109" s="125"/>
      <c r="E109" s="125"/>
      <c r="F109" s="125"/>
      <c r="G109" s="125"/>
      <c r="H109" s="125"/>
      <c r="I109" s="125"/>
    </row>
    <row r="110" spans="1:9" s="49" customFormat="1" ht="14.25">
      <c r="A110" s="125"/>
      <c r="B110" s="125"/>
      <c r="C110" s="125"/>
      <c r="D110" s="125"/>
      <c r="E110" s="125"/>
      <c r="F110" s="125"/>
      <c r="G110" s="125"/>
      <c r="H110" s="125"/>
      <c r="I110" s="125"/>
    </row>
    <row r="111" spans="1:9" s="32" customFormat="1" ht="15.75" customHeight="1">
      <c r="A111" s="125"/>
      <c r="B111" s="125"/>
      <c r="C111" s="125"/>
      <c r="D111" s="125"/>
      <c r="E111" s="125"/>
      <c r="F111" s="125"/>
      <c r="G111" s="125"/>
      <c r="H111" s="125"/>
      <c r="I111" s="125"/>
    </row>
    <row r="112" spans="1:9" s="32" customFormat="1" ht="15.75">
      <c r="A112" s="125"/>
      <c r="B112" s="125"/>
      <c r="C112" s="125"/>
      <c r="D112" s="125"/>
      <c r="E112" s="125"/>
      <c r="F112" s="125"/>
      <c r="G112" s="125"/>
      <c r="H112" s="125"/>
      <c r="I112" s="125"/>
    </row>
    <row r="113" spans="1:9" s="49" customFormat="1" ht="14.25">
      <c r="A113" s="125"/>
      <c r="B113" s="125"/>
      <c r="C113" s="125"/>
      <c r="D113" s="125"/>
      <c r="E113" s="125"/>
      <c r="F113" s="125"/>
      <c r="G113" s="125"/>
      <c r="H113" s="125"/>
      <c r="I113" s="125"/>
    </row>
    <row r="114" spans="1:9" s="32" customFormat="1" ht="15.75" customHeight="1">
      <c r="A114" s="125"/>
      <c r="B114" s="125"/>
      <c r="C114" s="125"/>
      <c r="D114" s="125"/>
      <c r="E114" s="125"/>
      <c r="F114" s="125"/>
      <c r="G114" s="125"/>
      <c r="H114" s="125"/>
      <c r="I114" s="125"/>
    </row>
    <row r="115" spans="1:9" s="32" customFormat="1" ht="15.75">
      <c r="A115" s="125"/>
      <c r="B115" s="125"/>
      <c r="C115" s="125"/>
      <c r="D115" s="125"/>
      <c r="E115" s="125"/>
      <c r="F115" s="125"/>
      <c r="G115" s="125"/>
      <c r="H115" s="125"/>
      <c r="I115" s="125"/>
    </row>
    <row r="116" spans="1:9" ht="15.75">
      <c r="A116" s="125"/>
      <c r="B116" s="125"/>
      <c r="C116" s="125"/>
      <c r="D116" s="125"/>
      <c r="E116" s="125"/>
      <c r="F116" s="125"/>
      <c r="G116" s="125"/>
      <c r="H116" s="125"/>
      <c r="I116" s="125"/>
    </row>
    <row r="117" spans="1:9" ht="15.75">
      <c r="A117" s="125"/>
      <c r="B117" s="125"/>
      <c r="C117" s="125"/>
      <c r="D117" s="125"/>
      <c r="E117" s="125"/>
      <c r="F117" s="125"/>
      <c r="G117" s="125"/>
      <c r="H117" s="125"/>
      <c r="I117" s="125"/>
    </row>
    <row r="118" spans="1:9" ht="15.75">
      <c r="A118" s="125"/>
      <c r="B118" s="125"/>
      <c r="C118" s="125"/>
      <c r="D118" s="125"/>
      <c r="E118" s="125"/>
      <c r="F118" s="125"/>
      <c r="G118" s="125"/>
      <c r="H118" s="125"/>
      <c r="I118" s="125"/>
    </row>
    <row r="119" spans="1:9" ht="15.75">
      <c r="A119" s="125"/>
      <c r="B119" s="125"/>
      <c r="C119" s="125"/>
      <c r="D119" s="125"/>
      <c r="E119" s="125"/>
      <c r="F119" s="125"/>
      <c r="G119" s="125"/>
      <c r="H119" s="125"/>
      <c r="I119" s="125"/>
    </row>
    <row r="120" spans="1:9" ht="15.75">
      <c r="A120" s="125"/>
      <c r="B120" s="125"/>
      <c r="C120" s="125"/>
      <c r="D120" s="125"/>
      <c r="E120" s="125"/>
      <c r="F120" s="125"/>
      <c r="G120" s="125"/>
      <c r="H120" s="125"/>
      <c r="I120" s="125"/>
    </row>
    <row r="121" spans="1:9" ht="15.75">
      <c r="A121" s="125"/>
      <c r="B121" s="125"/>
      <c r="C121" s="125"/>
      <c r="D121" s="125"/>
      <c r="E121" s="125"/>
      <c r="F121" s="125"/>
      <c r="G121" s="125"/>
      <c r="H121" s="125"/>
      <c r="I121" s="125"/>
    </row>
    <row r="122" spans="1:9" ht="15.75">
      <c r="A122" s="125"/>
      <c r="B122" s="125"/>
      <c r="C122" s="125"/>
      <c r="D122" s="125"/>
      <c r="E122" s="125"/>
      <c r="F122" s="125"/>
      <c r="G122" s="125"/>
      <c r="H122" s="125"/>
      <c r="I122" s="125"/>
    </row>
    <row r="123" spans="1:9" ht="15.75">
      <c r="A123" s="125"/>
      <c r="B123" s="125"/>
      <c r="C123" s="125"/>
      <c r="D123" s="125"/>
      <c r="E123" s="125"/>
      <c r="F123" s="125"/>
      <c r="G123" s="125"/>
      <c r="H123" s="125"/>
      <c r="I123" s="125"/>
    </row>
    <row r="124" spans="1:9" ht="15.75">
      <c r="A124" s="125"/>
      <c r="B124" s="125"/>
      <c r="C124" s="125"/>
      <c r="D124" s="125"/>
      <c r="E124" s="125"/>
      <c r="F124" s="125"/>
      <c r="G124" s="125"/>
      <c r="H124" s="125"/>
      <c r="I124" s="125"/>
    </row>
    <row r="125" spans="1:9" ht="15.75">
      <c r="A125" s="125"/>
      <c r="B125" s="125"/>
      <c r="C125" s="125"/>
      <c r="D125" s="125"/>
      <c r="E125" s="125"/>
      <c r="F125" s="125"/>
      <c r="G125" s="125"/>
      <c r="H125" s="125"/>
      <c r="I125" s="125"/>
    </row>
    <row r="126" spans="1:9" ht="15.75">
      <c r="A126" s="125"/>
      <c r="B126" s="125"/>
      <c r="C126" s="125"/>
      <c r="D126" s="125"/>
      <c r="E126" s="125"/>
      <c r="F126" s="125"/>
      <c r="G126" s="125"/>
      <c r="H126" s="125"/>
      <c r="I126" s="125"/>
    </row>
    <row r="127" spans="1:9" ht="15.75">
      <c r="A127" s="125"/>
      <c r="B127" s="125"/>
      <c r="C127" s="125"/>
      <c r="D127" s="125"/>
      <c r="E127" s="125"/>
      <c r="F127" s="125"/>
      <c r="G127" s="125"/>
      <c r="H127" s="125"/>
      <c r="I127" s="125"/>
    </row>
    <row r="128" spans="1:9" ht="15.75">
      <c r="A128" s="125"/>
      <c r="B128" s="125"/>
      <c r="C128" s="125"/>
      <c r="D128" s="125"/>
      <c r="E128" s="125"/>
      <c r="F128" s="125"/>
      <c r="G128" s="125"/>
      <c r="H128" s="125"/>
      <c r="I128" s="125"/>
    </row>
    <row r="129" spans="1:9" ht="15.75">
      <c r="A129" s="125"/>
      <c r="B129" s="125"/>
      <c r="C129" s="125"/>
      <c r="D129" s="125"/>
      <c r="E129" s="125"/>
      <c r="F129" s="125"/>
      <c r="G129" s="125"/>
      <c r="H129" s="125"/>
      <c r="I129" s="125"/>
    </row>
    <row r="130" spans="1:9" ht="15.75">
      <c r="A130" s="125"/>
      <c r="B130" s="125"/>
      <c r="C130" s="125"/>
      <c r="D130" s="125"/>
      <c r="E130" s="125"/>
      <c r="F130" s="125"/>
      <c r="G130" s="125"/>
      <c r="H130" s="125"/>
      <c r="I130" s="125"/>
    </row>
    <row r="131" spans="1:9" ht="15.75">
      <c r="A131" s="125"/>
      <c r="B131" s="125"/>
      <c r="C131" s="125"/>
      <c r="D131" s="125"/>
      <c r="E131" s="125"/>
      <c r="F131" s="125"/>
      <c r="G131" s="125"/>
      <c r="H131" s="125"/>
      <c r="I131" s="125"/>
    </row>
    <row r="132" spans="1:9" ht="15.75">
      <c r="A132" s="125"/>
      <c r="B132" s="125"/>
      <c r="C132" s="125"/>
      <c r="D132" s="125"/>
      <c r="E132" s="125"/>
      <c r="F132" s="125"/>
      <c r="G132" s="125"/>
      <c r="H132" s="125"/>
      <c r="I132" s="125"/>
    </row>
    <row r="133" spans="1:9" ht="15.75">
      <c r="A133" s="125"/>
      <c r="B133" s="125"/>
      <c r="C133" s="125"/>
      <c r="D133" s="125"/>
      <c r="E133" s="125"/>
      <c r="F133" s="125"/>
      <c r="G133" s="125"/>
      <c r="H133" s="125"/>
      <c r="I133" s="125"/>
    </row>
    <row r="134" spans="1:9" ht="15.75">
      <c r="A134" s="125"/>
      <c r="B134" s="125"/>
      <c r="C134" s="125"/>
      <c r="D134" s="125"/>
      <c r="E134" s="125"/>
      <c r="F134" s="125"/>
      <c r="G134" s="125"/>
      <c r="H134" s="125"/>
      <c r="I134" s="125"/>
    </row>
    <row r="135" spans="1:9" ht="15.75">
      <c r="A135" s="125"/>
      <c r="B135" s="125"/>
      <c r="C135" s="125"/>
      <c r="D135" s="125"/>
      <c r="E135" s="125"/>
      <c r="F135" s="125"/>
      <c r="G135" s="125"/>
      <c r="H135" s="125"/>
      <c r="I135" s="125"/>
    </row>
    <row r="136" spans="1:9" ht="15.75">
      <c r="A136" s="125"/>
      <c r="B136" s="125"/>
      <c r="C136" s="125"/>
      <c r="D136" s="125"/>
      <c r="E136" s="125"/>
      <c r="F136" s="125"/>
      <c r="G136" s="125"/>
      <c r="H136" s="125"/>
      <c r="I136" s="125"/>
    </row>
    <row r="137" spans="1:9" ht="15.75">
      <c r="A137" s="125"/>
      <c r="B137" s="125"/>
      <c r="C137" s="125"/>
      <c r="D137" s="125"/>
      <c r="E137" s="125"/>
      <c r="F137" s="125"/>
      <c r="G137" s="125"/>
      <c r="H137" s="125"/>
      <c r="I137" s="125"/>
    </row>
    <row r="138" spans="1:9" ht="15.75">
      <c r="A138" s="125"/>
      <c r="B138" s="125"/>
      <c r="C138" s="125"/>
      <c r="D138" s="125"/>
      <c r="E138" s="125"/>
      <c r="F138" s="125"/>
      <c r="G138" s="125"/>
      <c r="H138" s="125"/>
      <c r="I138" s="125"/>
    </row>
    <row r="139" spans="1:9" ht="15.75">
      <c r="A139" s="125"/>
      <c r="B139" s="125"/>
      <c r="C139" s="125"/>
      <c r="D139" s="125"/>
      <c r="E139" s="125"/>
      <c r="F139" s="125"/>
      <c r="G139" s="125"/>
      <c r="H139" s="125"/>
      <c r="I139" s="125"/>
    </row>
    <row r="140" spans="1:9" ht="15.75">
      <c r="A140" s="125"/>
      <c r="B140" s="125"/>
      <c r="C140" s="125"/>
      <c r="D140" s="125"/>
      <c r="E140" s="125"/>
      <c r="F140" s="125"/>
      <c r="G140" s="125"/>
      <c r="H140" s="125"/>
      <c r="I140" s="125"/>
    </row>
    <row r="141" spans="1:9" ht="15.75">
      <c r="A141" s="125"/>
      <c r="B141" s="125"/>
      <c r="C141" s="125"/>
      <c r="D141" s="125"/>
      <c r="E141" s="125"/>
      <c r="F141" s="125"/>
      <c r="G141" s="125"/>
      <c r="H141" s="125"/>
      <c r="I141" s="125"/>
    </row>
    <row r="142" spans="1:9" ht="15.75">
      <c r="A142" s="125"/>
      <c r="B142" s="125"/>
      <c r="C142" s="125"/>
      <c r="D142" s="125"/>
      <c r="E142" s="125"/>
      <c r="F142" s="125"/>
      <c r="G142" s="125"/>
      <c r="H142" s="125"/>
      <c r="I142" s="125"/>
    </row>
    <row r="143" spans="1:9" ht="15.75">
      <c r="A143" s="125"/>
      <c r="B143" s="125"/>
      <c r="C143" s="125"/>
      <c r="D143" s="125"/>
      <c r="E143" s="125"/>
      <c r="F143" s="125"/>
      <c r="G143" s="125"/>
      <c r="H143" s="125"/>
      <c r="I143" s="125"/>
    </row>
    <row r="144" spans="1:9" ht="15.75">
      <c r="A144" s="125"/>
      <c r="B144" s="125"/>
      <c r="C144" s="125"/>
      <c r="D144" s="125"/>
      <c r="E144" s="125"/>
      <c r="F144" s="125"/>
      <c r="G144" s="125"/>
      <c r="H144" s="125"/>
      <c r="I144" s="125"/>
    </row>
    <row r="145" spans="1:9" ht="15.75">
      <c r="A145" s="125"/>
      <c r="B145" s="125"/>
      <c r="C145" s="125"/>
      <c r="D145" s="125"/>
      <c r="E145" s="125"/>
      <c r="F145" s="125"/>
      <c r="G145" s="125"/>
      <c r="H145" s="125"/>
      <c r="I145" s="125"/>
    </row>
    <row r="146" spans="1:9" ht="15.75">
      <c r="A146" s="125"/>
      <c r="B146" s="125"/>
      <c r="C146" s="125"/>
      <c r="D146" s="125"/>
      <c r="E146" s="125"/>
      <c r="F146" s="125"/>
      <c r="G146" s="125"/>
      <c r="H146" s="125"/>
      <c r="I146" s="125"/>
    </row>
    <row r="147" spans="1:9" ht="15.75">
      <c r="A147" s="125"/>
      <c r="B147" s="125"/>
      <c r="C147" s="125"/>
      <c r="D147" s="125"/>
      <c r="E147" s="125"/>
      <c r="F147" s="125"/>
      <c r="G147" s="125"/>
      <c r="H147" s="125"/>
      <c r="I147" s="125"/>
    </row>
    <row r="148" spans="1:9" ht="15.75">
      <c r="A148" s="125"/>
      <c r="B148" s="125"/>
      <c r="C148" s="125"/>
      <c r="D148" s="125"/>
      <c r="E148" s="125"/>
      <c r="F148" s="125"/>
      <c r="G148" s="125"/>
      <c r="H148" s="125"/>
      <c r="I148" s="125"/>
    </row>
    <row r="149" spans="1:9" ht="15.75">
      <c r="A149" s="125"/>
      <c r="B149" s="125"/>
      <c r="C149" s="125"/>
      <c r="D149" s="125"/>
      <c r="E149" s="125"/>
      <c r="F149" s="125"/>
      <c r="G149" s="125"/>
      <c r="H149" s="125"/>
      <c r="I149" s="125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  <row r="231" spans="1:9" ht="15.75">
      <c r="A231"/>
      <c r="B231"/>
      <c r="C231"/>
      <c r="D231"/>
      <c r="E231"/>
      <c r="F231"/>
      <c r="G231"/>
      <c r="H231"/>
      <c r="I231"/>
    </row>
  </sheetData>
  <sheetProtection/>
  <mergeCells count="198">
    <mergeCell ref="A2:I2"/>
    <mergeCell ref="B100:B101"/>
    <mergeCell ref="C100:C101"/>
    <mergeCell ref="D100:D101"/>
    <mergeCell ref="E100:E101"/>
    <mergeCell ref="I100:I101"/>
    <mergeCell ref="B97:B98"/>
    <mergeCell ref="C97:C98"/>
    <mergeCell ref="D97:D98"/>
    <mergeCell ref="E97:E98"/>
    <mergeCell ref="I97:I98"/>
    <mergeCell ref="A99:I99"/>
    <mergeCell ref="B94:B95"/>
    <mergeCell ref="C94:C95"/>
    <mergeCell ref="D94:D95"/>
    <mergeCell ref="E94:E95"/>
    <mergeCell ref="I94:I95"/>
    <mergeCell ref="A96:I96"/>
    <mergeCell ref="B91:B92"/>
    <mergeCell ref="C91:C92"/>
    <mergeCell ref="D91:D92"/>
    <mergeCell ref="E91:E92"/>
    <mergeCell ref="I91:I92"/>
    <mergeCell ref="A93:I93"/>
    <mergeCell ref="A77:I77"/>
    <mergeCell ref="B88:B89"/>
    <mergeCell ref="C88:C89"/>
    <mergeCell ref="D88:D89"/>
    <mergeCell ref="E88:E89"/>
    <mergeCell ref="I88:I89"/>
    <mergeCell ref="A84:I84"/>
    <mergeCell ref="B82:B83"/>
    <mergeCell ref="C82:C83"/>
    <mergeCell ref="D82:D83"/>
    <mergeCell ref="A74:I74"/>
    <mergeCell ref="B75:B76"/>
    <mergeCell ref="C75:C76"/>
    <mergeCell ref="D75:D76"/>
    <mergeCell ref="E75:E76"/>
    <mergeCell ref="I75:I76"/>
    <mergeCell ref="A71:I71"/>
    <mergeCell ref="B72:B73"/>
    <mergeCell ref="C72:C73"/>
    <mergeCell ref="D72:D73"/>
    <mergeCell ref="E72:E73"/>
    <mergeCell ref="I72:I73"/>
    <mergeCell ref="A68:I68"/>
    <mergeCell ref="B69:B70"/>
    <mergeCell ref="C69:C70"/>
    <mergeCell ref="D69:D70"/>
    <mergeCell ref="E69:E70"/>
    <mergeCell ref="I69:I70"/>
    <mergeCell ref="E63:E64"/>
    <mergeCell ref="I63:I64"/>
    <mergeCell ref="B60:B61"/>
    <mergeCell ref="A65:I65"/>
    <mergeCell ref="B66:B67"/>
    <mergeCell ref="C66:C67"/>
    <mergeCell ref="D66:D67"/>
    <mergeCell ref="E66:E67"/>
    <mergeCell ref="I66:I67"/>
    <mergeCell ref="E57:E58"/>
    <mergeCell ref="I57:I58"/>
    <mergeCell ref="D60:D61"/>
    <mergeCell ref="E60:E61"/>
    <mergeCell ref="I60:I61"/>
    <mergeCell ref="A62:I62"/>
    <mergeCell ref="B32:B33"/>
    <mergeCell ref="C32:C33"/>
    <mergeCell ref="A52:I52"/>
    <mergeCell ref="A53:I53"/>
    <mergeCell ref="B54:B55"/>
    <mergeCell ref="C54:C55"/>
    <mergeCell ref="D54:D55"/>
    <mergeCell ref="E54:E55"/>
    <mergeCell ref="I54:I55"/>
    <mergeCell ref="I35:I36"/>
    <mergeCell ref="A27:I27"/>
    <mergeCell ref="A28:I28"/>
    <mergeCell ref="B29:B30"/>
    <mergeCell ref="C29:C30"/>
    <mergeCell ref="D29:D30"/>
    <mergeCell ref="E29:E30"/>
    <mergeCell ref="I29:I30"/>
    <mergeCell ref="A21:I21"/>
    <mergeCell ref="A22:I22"/>
    <mergeCell ref="B23:B26"/>
    <mergeCell ref="C23:C26"/>
    <mergeCell ref="D23:D26"/>
    <mergeCell ref="E23:E26"/>
    <mergeCell ref="F23:F24"/>
    <mergeCell ref="G23:G24"/>
    <mergeCell ref="H23:H24"/>
    <mergeCell ref="I23:I26"/>
    <mergeCell ref="A11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9:B10"/>
    <mergeCell ref="C9:C10"/>
    <mergeCell ref="D9:E9"/>
    <mergeCell ref="F9:F10"/>
    <mergeCell ref="G9:H9"/>
    <mergeCell ref="I9:I10"/>
    <mergeCell ref="H18:H19"/>
    <mergeCell ref="D18:D19"/>
    <mergeCell ref="E35:E36"/>
    <mergeCell ref="D35:D36"/>
    <mergeCell ref="A87:I87"/>
    <mergeCell ref="A78:I78"/>
    <mergeCell ref="B35:B36"/>
    <mergeCell ref="A81:I81"/>
    <mergeCell ref="B38:B39"/>
    <mergeCell ref="C38:C39"/>
    <mergeCell ref="A3:I3"/>
    <mergeCell ref="G18:G19"/>
    <mergeCell ref="A16:A17"/>
    <mergeCell ref="B16:B17"/>
    <mergeCell ref="A4:I4"/>
    <mergeCell ref="A7:I7"/>
    <mergeCell ref="F14:F15"/>
    <mergeCell ref="F18:F19"/>
    <mergeCell ref="B18:B19"/>
    <mergeCell ref="A18:A19"/>
    <mergeCell ref="A6:I6"/>
    <mergeCell ref="D16:D17"/>
    <mergeCell ref="E16:E17"/>
    <mergeCell ref="B14:B15"/>
    <mergeCell ref="H14:H15"/>
    <mergeCell ref="I18:I19"/>
    <mergeCell ref="H16:H17"/>
    <mergeCell ref="F16:F17"/>
    <mergeCell ref="G16:G17"/>
    <mergeCell ref="C14:C15"/>
    <mergeCell ref="D14:D15"/>
    <mergeCell ref="E14:E15"/>
    <mergeCell ref="C16:C17"/>
    <mergeCell ref="A14:A15"/>
    <mergeCell ref="C18:C19"/>
    <mergeCell ref="I32:I33"/>
    <mergeCell ref="I14:I15"/>
    <mergeCell ref="I16:I17"/>
    <mergeCell ref="G14:G15"/>
    <mergeCell ref="E18:E19"/>
    <mergeCell ref="I38:I39"/>
    <mergeCell ref="B41:B42"/>
    <mergeCell ref="C41:C42"/>
    <mergeCell ref="D41:D42"/>
    <mergeCell ref="E41:E42"/>
    <mergeCell ref="I41:I42"/>
    <mergeCell ref="D38:D39"/>
    <mergeCell ref="E38:E39"/>
    <mergeCell ref="B44:B45"/>
    <mergeCell ref="C44:C45"/>
    <mergeCell ref="D44:D45"/>
    <mergeCell ref="E44:E45"/>
    <mergeCell ref="I44:I45"/>
    <mergeCell ref="B47:B48"/>
    <mergeCell ref="C47:C48"/>
    <mergeCell ref="D47:D48"/>
    <mergeCell ref="E47:E48"/>
    <mergeCell ref="I47:I48"/>
    <mergeCell ref="B50:B51"/>
    <mergeCell ref="C50:C51"/>
    <mergeCell ref="D50:D51"/>
    <mergeCell ref="E50:E51"/>
    <mergeCell ref="I50:I51"/>
    <mergeCell ref="A59:I59"/>
    <mergeCell ref="A56:I56"/>
    <mergeCell ref="B57:B58"/>
    <mergeCell ref="C57:C58"/>
    <mergeCell ref="D57:D58"/>
    <mergeCell ref="I85:I86"/>
    <mergeCell ref="C60:C61"/>
    <mergeCell ref="B79:B80"/>
    <mergeCell ref="C79:C80"/>
    <mergeCell ref="D79:D80"/>
    <mergeCell ref="E79:E80"/>
    <mergeCell ref="I79:I80"/>
    <mergeCell ref="B63:B64"/>
    <mergeCell ref="C63:C64"/>
    <mergeCell ref="D63:D64"/>
    <mergeCell ref="A90:I90"/>
    <mergeCell ref="D32:D33"/>
    <mergeCell ref="E32:E33"/>
    <mergeCell ref="C35:C36"/>
    <mergeCell ref="E82:E83"/>
    <mergeCell ref="I82:I83"/>
    <mergeCell ref="B85:B86"/>
    <mergeCell ref="C85:C86"/>
    <mergeCell ref="D85:D86"/>
    <mergeCell ref="E85:E86"/>
  </mergeCells>
  <printOptions/>
  <pageMargins left="0.3937007874015748" right="0.3937007874015748" top="0.3937007874015748" bottom="0.3937007874015748" header="0.3937007874015748" footer="0"/>
  <pageSetup horizontalDpi="600" verticalDpi="600" orientation="portrait" paperSize="9" scale="93" r:id="rId1"/>
  <rowBreaks count="3" manualBreakCount="3">
    <brk id="26" max="255" man="1"/>
    <brk id="42" max="25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="90" zoomScaleSheetLayoutView="90" zoomScalePageLayoutView="0" workbookViewId="0" topLeftCell="A25">
      <selection activeCell="H31" sqref="H31"/>
    </sheetView>
  </sheetViews>
  <sheetFormatPr defaultColWidth="9.140625" defaultRowHeight="12.75"/>
  <cols>
    <col min="1" max="1" width="40.8515625" style="10" customWidth="1"/>
    <col min="2" max="3" width="26.00390625" style="10" customWidth="1"/>
    <col min="4" max="4" width="13.00390625" style="10" customWidth="1"/>
    <col min="5" max="5" width="26.28125" style="10" customWidth="1"/>
    <col min="6" max="6" width="10.28125" style="10" customWidth="1"/>
    <col min="7" max="8" width="16.28125" style="10" customWidth="1"/>
    <col min="9" max="9" width="44.00390625" style="10" hidden="1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18.75">
      <c r="A1" s="37" t="s">
        <v>96</v>
      </c>
      <c r="I1" s="6"/>
    </row>
    <row r="2" spans="1:9" ht="47.25" customHeight="1">
      <c r="A2" s="163" t="s">
        <v>126</v>
      </c>
      <c r="B2" s="163"/>
      <c r="C2" s="163"/>
      <c r="D2" s="163"/>
      <c r="E2" s="163"/>
      <c r="F2" s="163"/>
      <c r="G2" s="163"/>
      <c r="H2" s="163"/>
      <c r="I2" s="163"/>
    </row>
    <row r="3" spans="2:9" ht="23.2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63" t="s">
        <v>56</v>
      </c>
      <c r="B4" s="163"/>
      <c r="C4" s="163"/>
      <c r="D4" s="163"/>
      <c r="E4" s="163"/>
      <c r="F4" s="163"/>
      <c r="G4" s="163"/>
      <c r="H4" s="163"/>
      <c r="I4" s="163"/>
    </row>
    <row r="5" spans="1:9" ht="13.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63" t="s">
        <v>1</v>
      </c>
      <c r="B7" s="163"/>
      <c r="C7" s="163"/>
      <c r="D7" s="163"/>
      <c r="E7" s="163"/>
      <c r="F7" s="163"/>
      <c r="G7" s="163"/>
      <c r="H7" s="163"/>
      <c r="I7" s="163"/>
    </row>
    <row r="8" spans="1:9" ht="13.5" customHeight="1">
      <c r="A8" s="162" t="s">
        <v>2</v>
      </c>
      <c r="B8" s="162"/>
      <c r="C8" s="162"/>
      <c r="D8" s="162"/>
      <c r="E8" s="162"/>
      <c r="F8" s="162"/>
      <c r="G8" s="162"/>
      <c r="H8" s="162"/>
      <c r="I8" s="162"/>
    </row>
    <row r="9" spans="2:9" ht="21.75" customHeight="1">
      <c r="B9" s="9"/>
      <c r="C9" s="9"/>
      <c r="D9" s="9" t="s">
        <v>3</v>
      </c>
      <c r="E9" s="9"/>
      <c r="F9" s="9"/>
      <c r="G9" s="77"/>
      <c r="H9" s="77"/>
      <c r="I9" s="9"/>
    </row>
    <row r="10" spans="1:9" ht="51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164" t="s">
        <v>7</v>
      </c>
    </row>
    <row r="11" spans="1:9" ht="31.5" customHeight="1">
      <c r="A11" s="164"/>
      <c r="B11" s="164"/>
      <c r="C11" s="164"/>
      <c r="D11" s="1" t="s">
        <v>8</v>
      </c>
      <c r="E11" s="1" t="s">
        <v>9</v>
      </c>
      <c r="F11" s="223"/>
      <c r="G11" s="1" t="s">
        <v>124</v>
      </c>
      <c r="H11" s="1" t="s">
        <v>125</v>
      </c>
      <c r="I11" s="164"/>
    </row>
    <row r="12" spans="1:9" ht="27" customHeight="1">
      <c r="A12" s="224" t="s">
        <v>18</v>
      </c>
      <c r="B12" s="225"/>
      <c r="C12" s="225"/>
      <c r="D12" s="225"/>
      <c r="E12" s="225"/>
      <c r="F12" s="225"/>
      <c r="G12" s="225"/>
      <c r="H12" s="225"/>
      <c r="I12" s="226"/>
    </row>
    <row r="13" spans="1:12" s="11" customFormat="1" ht="52.5" customHeight="1">
      <c r="A13" s="31" t="s">
        <v>26</v>
      </c>
      <c r="B13" s="177" t="s">
        <v>12</v>
      </c>
      <c r="C13" s="177" t="s">
        <v>59</v>
      </c>
      <c r="D13" s="4">
        <v>45280</v>
      </c>
      <c r="E13" s="1" t="s">
        <v>140</v>
      </c>
      <c r="F13" s="1" t="s">
        <v>14</v>
      </c>
      <c r="G13" s="78">
        <v>2469.33</v>
      </c>
      <c r="H13" s="78">
        <v>3158.87</v>
      </c>
      <c r="I13" s="1" t="s">
        <v>121</v>
      </c>
      <c r="K13" s="29"/>
      <c r="L13" s="26"/>
    </row>
    <row r="14" spans="1:12" s="11" customFormat="1" ht="42.75" customHeight="1">
      <c r="A14" s="2" t="s">
        <v>10</v>
      </c>
      <c r="B14" s="179"/>
      <c r="C14" s="179"/>
      <c r="D14" s="4">
        <v>45280</v>
      </c>
      <c r="E14" s="1" t="s">
        <v>139</v>
      </c>
      <c r="F14" s="1" t="s">
        <v>14</v>
      </c>
      <c r="G14" s="78">
        <v>2800</v>
      </c>
      <c r="H14" s="78">
        <v>3000</v>
      </c>
      <c r="I14" s="1" t="str">
        <f>+I13</f>
        <v>Газета "Отрадное: вчера, сегодня, завтра" № 24 (309) от 07.12.2022г.</v>
      </c>
      <c r="K14" s="29"/>
      <c r="L14" s="25"/>
    </row>
    <row r="15" spans="1:9" ht="27" customHeight="1">
      <c r="A15" s="233" t="s">
        <v>24</v>
      </c>
      <c r="B15" s="234"/>
      <c r="C15" s="235"/>
      <c r="D15" s="235"/>
      <c r="E15" s="235"/>
      <c r="F15" s="235"/>
      <c r="G15" s="235"/>
      <c r="H15" s="235"/>
      <c r="I15" s="236"/>
    </row>
    <row r="16" spans="1:9" ht="27.75" customHeight="1">
      <c r="A16" s="227" t="s">
        <v>25</v>
      </c>
      <c r="B16" s="228"/>
      <c r="C16" s="228"/>
      <c r="D16" s="228"/>
      <c r="E16" s="228"/>
      <c r="F16" s="228"/>
      <c r="G16" s="228"/>
      <c r="H16" s="228"/>
      <c r="I16" s="229"/>
    </row>
    <row r="17" spans="1:9" ht="37.5" customHeight="1">
      <c r="A17" s="2" t="s">
        <v>46</v>
      </c>
      <c r="B17" s="164" t="s">
        <v>12</v>
      </c>
      <c r="C17" s="164" t="s">
        <v>59</v>
      </c>
      <c r="D17" s="232">
        <f>+D13</f>
        <v>45280</v>
      </c>
      <c r="E17" s="230" t="str">
        <f>+E13</f>
        <v>Приказ  № 508-п</v>
      </c>
      <c r="F17" s="126"/>
      <c r="G17" s="127"/>
      <c r="H17" s="128"/>
      <c r="I17" s="231" t="str">
        <f>+I13</f>
        <v>Газета "Отрадное: вчера, сегодня, завтра" № 24 (309) от 07.12.2022г.</v>
      </c>
    </row>
    <row r="18" spans="1:11" ht="27" customHeight="1">
      <c r="A18" s="2" t="s">
        <v>22</v>
      </c>
      <c r="B18" s="164"/>
      <c r="C18" s="164"/>
      <c r="D18" s="232"/>
      <c r="E18" s="164"/>
      <c r="F18" s="19" t="s">
        <v>16</v>
      </c>
      <c r="G18" s="78">
        <v>46.47</v>
      </c>
      <c r="H18" s="78">
        <v>65.95</v>
      </c>
      <c r="I18" s="164"/>
      <c r="K18" s="29"/>
    </row>
    <row r="19" spans="1:11" ht="27" customHeight="1">
      <c r="A19" s="2" t="s">
        <v>23</v>
      </c>
      <c r="B19" s="164"/>
      <c r="C19" s="164"/>
      <c r="D19" s="232"/>
      <c r="E19" s="164"/>
      <c r="F19" s="15" t="s">
        <v>14</v>
      </c>
      <c r="G19" s="78">
        <f>G13</f>
        <v>2469.33</v>
      </c>
      <c r="H19" s="78">
        <f>+H13</f>
        <v>3158.87</v>
      </c>
      <c r="I19" s="164"/>
      <c r="K19" s="29" t="s">
        <v>3</v>
      </c>
    </row>
    <row r="20" spans="1:9" ht="27.75" customHeight="1">
      <c r="A20" s="227" t="s">
        <v>10</v>
      </c>
      <c r="B20" s="228"/>
      <c r="C20" s="228"/>
      <c r="D20" s="228"/>
      <c r="E20" s="228"/>
      <c r="F20" s="228"/>
      <c r="G20" s="228"/>
      <c r="H20" s="228"/>
      <c r="I20" s="229"/>
    </row>
    <row r="21" spans="1:12" ht="94.5" customHeight="1">
      <c r="A21" s="2" t="s">
        <v>80</v>
      </c>
      <c r="B21" s="1" t="s">
        <v>12</v>
      </c>
      <c r="C21" s="1" t="s">
        <v>59</v>
      </c>
      <c r="D21" s="4">
        <f>+D14</f>
        <v>45280</v>
      </c>
      <c r="E21" s="1" t="str">
        <f>+E14</f>
        <v>Приказ № 492-п</v>
      </c>
      <c r="F21" s="1" t="s">
        <v>14</v>
      </c>
      <c r="G21" s="78">
        <v>2089.03</v>
      </c>
      <c r="H21" s="78">
        <v>2404.47</v>
      </c>
      <c r="I21" s="1" t="str">
        <f>+I13</f>
        <v>Газета "Отрадное: вчера, сегодня, завтра" № 24 (309) от 07.12.2022г.</v>
      </c>
      <c r="K21" s="36"/>
      <c r="L21" s="10" t="s">
        <v>95</v>
      </c>
    </row>
    <row r="22" spans="1:11" ht="94.5" customHeight="1">
      <c r="A22" s="2" t="s">
        <v>81</v>
      </c>
      <c r="B22" s="1" t="s">
        <v>12</v>
      </c>
      <c r="C22" s="1" t="s">
        <v>59</v>
      </c>
      <c r="D22" s="4">
        <f>+D14</f>
        <v>45280</v>
      </c>
      <c r="E22" s="1" t="str">
        <f>+E14</f>
        <v>Приказ № 492-п</v>
      </c>
      <c r="F22" s="1" t="s">
        <v>14</v>
      </c>
      <c r="G22" s="78">
        <v>2278.94</v>
      </c>
      <c r="H22" s="78">
        <v>2623.06</v>
      </c>
      <c r="I22" s="1" t="str">
        <f>+I13</f>
        <v>Газета "Отрадное: вчера, сегодня, завтра" № 24 (309) от 07.12.2022г.</v>
      </c>
      <c r="K22" s="36"/>
    </row>
    <row r="23" spans="1:9" ht="15.75">
      <c r="A23" s="129"/>
      <c r="B23" s="129"/>
      <c r="C23" s="129"/>
      <c r="D23" s="129"/>
      <c r="E23" s="129"/>
      <c r="F23" s="129"/>
      <c r="G23" s="130"/>
      <c r="H23" s="130"/>
      <c r="I23" s="129"/>
    </row>
    <row r="24" spans="1:9" ht="20.25" customHeight="1">
      <c r="A24" s="83" t="s">
        <v>64</v>
      </c>
      <c r="B24" s="84"/>
      <c r="C24" s="84"/>
      <c r="D24" s="84"/>
      <c r="E24" s="84"/>
      <c r="F24" s="84"/>
      <c r="G24" s="84"/>
      <c r="H24" s="84"/>
      <c r="I24" s="85"/>
    </row>
    <row r="25" spans="1:11" ht="23.25" customHeight="1">
      <c r="A25" s="2" t="s">
        <v>22</v>
      </c>
      <c r="B25" s="177" t="s">
        <v>12</v>
      </c>
      <c r="C25" s="177" t="s">
        <v>59</v>
      </c>
      <c r="D25" s="221">
        <f>+$D$14</f>
        <v>45280</v>
      </c>
      <c r="E25" s="177" t="str">
        <f>+$E$14</f>
        <v>Приказ № 492-п</v>
      </c>
      <c r="F25" s="1" t="s">
        <v>16</v>
      </c>
      <c r="G25" s="78">
        <v>31.53</v>
      </c>
      <c r="H25" s="78">
        <v>34.75</v>
      </c>
      <c r="I25" s="177" t="str">
        <f>+I13</f>
        <v>Газета "Отрадное: вчера, сегодня, завтра" № 24 (309) от 07.12.2022г.</v>
      </c>
      <c r="J25" s="13"/>
      <c r="K25" s="35"/>
    </row>
    <row r="26" spans="1:11" ht="23.25" customHeight="1">
      <c r="A26" s="2" t="s">
        <v>23</v>
      </c>
      <c r="B26" s="179"/>
      <c r="C26" s="179"/>
      <c r="D26" s="222"/>
      <c r="E26" s="179"/>
      <c r="F26" s="1" t="s">
        <v>14</v>
      </c>
      <c r="G26" s="78">
        <v>2310.15</v>
      </c>
      <c r="H26" s="78">
        <v>2545.78</v>
      </c>
      <c r="I26" s="179"/>
      <c r="K26" s="35"/>
    </row>
    <row r="27" spans="1:11" ht="20.25" customHeight="1">
      <c r="A27" s="83" t="s">
        <v>65</v>
      </c>
      <c r="B27" s="84"/>
      <c r="C27" s="84"/>
      <c r="D27" s="84"/>
      <c r="E27" s="84"/>
      <c r="F27" s="84"/>
      <c r="G27" s="85"/>
      <c r="H27" s="85"/>
      <c r="I27" s="86"/>
      <c r="K27" s="35"/>
    </row>
    <row r="28" spans="1:11" ht="23.25" customHeight="1">
      <c r="A28" s="2" t="s">
        <v>22</v>
      </c>
      <c r="B28" s="177" t="s">
        <v>12</v>
      </c>
      <c r="C28" s="177" t="s">
        <v>59</v>
      </c>
      <c r="D28" s="221">
        <f>+$D$14</f>
        <v>45280</v>
      </c>
      <c r="E28" s="177" t="str">
        <f>+$E$14</f>
        <v>Приказ № 492-п</v>
      </c>
      <c r="F28" s="1" t="s">
        <v>16</v>
      </c>
      <c r="G28" s="78">
        <f>+$G$25</f>
        <v>31.53</v>
      </c>
      <c r="H28" s="78">
        <f>+$H$25</f>
        <v>34.75</v>
      </c>
      <c r="I28" s="177" t="str">
        <f>+I13</f>
        <v>Газета "Отрадное: вчера, сегодня, завтра" № 24 (309) от 07.12.2022г.</v>
      </c>
      <c r="K28" s="35"/>
    </row>
    <row r="29" spans="1:11" ht="23.25" customHeight="1">
      <c r="A29" s="2" t="s">
        <v>23</v>
      </c>
      <c r="B29" s="179"/>
      <c r="C29" s="179"/>
      <c r="D29" s="222"/>
      <c r="E29" s="179"/>
      <c r="F29" s="1" t="s">
        <v>14</v>
      </c>
      <c r="G29" s="78">
        <v>2530.15</v>
      </c>
      <c r="H29" s="78">
        <v>2788.23</v>
      </c>
      <c r="I29" s="179"/>
      <c r="K29" s="35"/>
    </row>
    <row r="30" spans="1:11" ht="20.25" customHeight="1">
      <c r="A30" s="83" t="s">
        <v>66</v>
      </c>
      <c r="B30" s="84"/>
      <c r="C30" s="84"/>
      <c r="D30" s="84"/>
      <c r="E30" s="84"/>
      <c r="F30" s="84"/>
      <c r="G30" s="85"/>
      <c r="H30" s="85"/>
      <c r="I30" s="86"/>
      <c r="K30" s="35"/>
    </row>
    <row r="31" spans="1:11" ht="23.25" customHeight="1">
      <c r="A31" s="2" t="s">
        <v>22</v>
      </c>
      <c r="B31" s="177" t="s">
        <v>12</v>
      </c>
      <c r="C31" s="177" t="s">
        <v>59</v>
      </c>
      <c r="D31" s="221">
        <f>+$D$14</f>
        <v>45280</v>
      </c>
      <c r="E31" s="177" t="str">
        <f>+$E$14</f>
        <v>Приказ № 492-п</v>
      </c>
      <c r="F31" s="1" t="s">
        <v>16</v>
      </c>
      <c r="G31" s="78">
        <f>+$G$25</f>
        <v>31.53</v>
      </c>
      <c r="H31" s="78">
        <f>+$H$25</f>
        <v>34.75</v>
      </c>
      <c r="I31" s="177" t="str">
        <f>+I13</f>
        <v>Газета "Отрадное: вчера, сегодня, завтра" № 24 (309) от 07.12.2022г.</v>
      </c>
      <c r="K31" s="35"/>
    </row>
    <row r="32" spans="1:11" ht="23.25" customHeight="1">
      <c r="A32" s="2" t="s">
        <v>23</v>
      </c>
      <c r="B32" s="179"/>
      <c r="C32" s="179"/>
      <c r="D32" s="222"/>
      <c r="E32" s="179"/>
      <c r="F32" s="1" t="s">
        <v>14</v>
      </c>
      <c r="G32" s="78">
        <v>2154.05</v>
      </c>
      <c r="H32" s="78">
        <v>2373.76</v>
      </c>
      <c r="I32" s="179"/>
      <c r="K32" s="35"/>
    </row>
    <row r="33" spans="1:11" ht="20.25" customHeight="1">
      <c r="A33" s="83" t="s">
        <v>67</v>
      </c>
      <c r="B33" s="84"/>
      <c r="C33" s="84"/>
      <c r="D33" s="84"/>
      <c r="E33" s="84"/>
      <c r="F33" s="84"/>
      <c r="G33" s="85"/>
      <c r="H33" s="85"/>
      <c r="I33" s="86"/>
      <c r="K33" s="35"/>
    </row>
    <row r="34" spans="1:11" ht="23.25" customHeight="1">
      <c r="A34" s="2" t="s">
        <v>22</v>
      </c>
      <c r="B34" s="177" t="s">
        <v>12</v>
      </c>
      <c r="C34" s="177" t="s">
        <v>59</v>
      </c>
      <c r="D34" s="221">
        <f>+$D$14</f>
        <v>45280</v>
      </c>
      <c r="E34" s="177" t="str">
        <f>+$E$14</f>
        <v>Приказ № 492-п</v>
      </c>
      <c r="F34" s="1" t="s">
        <v>16</v>
      </c>
      <c r="G34" s="78">
        <f>+$G$25</f>
        <v>31.53</v>
      </c>
      <c r="H34" s="78">
        <f>+$H$25</f>
        <v>34.75</v>
      </c>
      <c r="I34" s="177" t="str">
        <f>+I13</f>
        <v>Газета "Отрадное: вчера, сегодня, завтра" № 24 (309) от 07.12.2022г.</v>
      </c>
      <c r="K34" s="35"/>
    </row>
    <row r="35" spans="1:11" ht="23.25" customHeight="1">
      <c r="A35" s="2" t="s">
        <v>23</v>
      </c>
      <c r="B35" s="179"/>
      <c r="C35" s="179"/>
      <c r="D35" s="222"/>
      <c r="E35" s="179"/>
      <c r="F35" s="1" t="s">
        <v>14</v>
      </c>
      <c r="G35" s="78">
        <v>2310.15</v>
      </c>
      <c r="H35" s="78">
        <v>2545.78</v>
      </c>
      <c r="I35" s="179"/>
      <c r="K35" s="35"/>
    </row>
    <row r="36" spans="1:11" ht="20.25" customHeight="1">
      <c r="A36" s="83" t="s">
        <v>68</v>
      </c>
      <c r="B36" s="84"/>
      <c r="C36" s="84"/>
      <c r="D36" s="84"/>
      <c r="E36" s="84"/>
      <c r="F36" s="84"/>
      <c r="G36" s="85"/>
      <c r="H36" s="85"/>
      <c r="I36" s="86"/>
      <c r="K36" s="35"/>
    </row>
    <row r="37" spans="1:11" ht="23.25" customHeight="1">
      <c r="A37" s="2" t="s">
        <v>22</v>
      </c>
      <c r="B37" s="177" t="s">
        <v>12</v>
      </c>
      <c r="C37" s="177" t="s">
        <v>59</v>
      </c>
      <c r="D37" s="221">
        <f>+$D$14</f>
        <v>45280</v>
      </c>
      <c r="E37" s="177" t="str">
        <f>+$E$14</f>
        <v>Приказ № 492-п</v>
      </c>
      <c r="F37" s="1" t="s">
        <v>16</v>
      </c>
      <c r="G37" s="78">
        <f>+$G$25</f>
        <v>31.53</v>
      </c>
      <c r="H37" s="78">
        <f>+$H$25</f>
        <v>34.75</v>
      </c>
      <c r="I37" s="177" t="str">
        <f>+I13</f>
        <v>Газета "Отрадное: вчера, сегодня, завтра" № 24 (309) от 07.12.2022г.</v>
      </c>
      <c r="K37" s="35"/>
    </row>
    <row r="38" spans="1:11" ht="23.25" customHeight="1">
      <c r="A38" s="2" t="s">
        <v>23</v>
      </c>
      <c r="B38" s="179"/>
      <c r="C38" s="179"/>
      <c r="D38" s="222"/>
      <c r="E38" s="179"/>
      <c r="F38" s="1" t="s">
        <v>14</v>
      </c>
      <c r="G38" s="78">
        <v>2415.13</v>
      </c>
      <c r="H38" s="78">
        <v>2661.48</v>
      </c>
      <c r="I38" s="179"/>
      <c r="K38" s="35"/>
    </row>
    <row r="39" spans="1:11" ht="20.25" customHeight="1">
      <c r="A39" s="83" t="s">
        <v>69</v>
      </c>
      <c r="B39" s="84"/>
      <c r="C39" s="84"/>
      <c r="D39" s="84"/>
      <c r="E39" s="84"/>
      <c r="F39" s="84"/>
      <c r="G39" s="85"/>
      <c r="H39" s="85"/>
      <c r="I39" s="86"/>
      <c r="K39" s="35"/>
    </row>
    <row r="40" spans="1:11" ht="23.25" customHeight="1">
      <c r="A40" s="2" t="s">
        <v>22</v>
      </c>
      <c r="B40" s="177" t="s">
        <v>12</v>
      </c>
      <c r="C40" s="177" t="s">
        <v>59</v>
      </c>
      <c r="D40" s="221">
        <f>+$D$14</f>
        <v>45280</v>
      </c>
      <c r="E40" s="177" t="str">
        <f>+$E$14</f>
        <v>Приказ № 492-п</v>
      </c>
      <c r="F40" s="1" t="s">
        <v>16</v>
      </c>
      <c r="G40" s="78">
        <f>+$G$25</f>
        <v>31.53</v>
      </c>
      <c r="H40" s="78">
        <f>+$H$25</f>
        <v>34.75</v>
      </c>
      <c r="I40" s="177" t="str">
        <f>+I13</f>
        <v>Газета "Отрадное: вчера, сегодня, завтра" № 24 (309) от 07.12.2022г.</v>
      </c>
      <c r="K40" s="35"/>
    </row>
    <row r="41" spans="1:11" ht="23.25" customHeight="1">
      <c r="A41" s="2" t="s">
        <v>23</v>
      </c>
      <c r="B41" s="179"/>
      <c r="C41" s="179"/>
      <c r="D41" s="222"/>
      <c r="E41" s="179"/>
      <c r="F41" s="1" t="s">
        <v>14</v>
      </c>
      <c r="G41" s="78">
        <v>2613.11</v>
      </c>
      <c r="H41" s="78">
        <v>2879.65</v>
      </c>
      <c r="I41" s="179"/>
      <c r="K41" s="35"/>
    </row>
    <row r="42" spans="1:11" ht="20.25" customHeight="1">
      <c r="A42" s="83" t="s">
        <v>70</v>
      </c>
      <c r="B42" s="84"/>
      <c r="C42" s="84"/>
      <c r="D42" s="84"/>
      <c r="E42" s="84"/>
      <c r="F42" s="84"/>
      <c r="G42" s="85"/>
      <c r="H42" s="85"/>
      <c r="I42" s="86"/>
      <c r="K42" s="35"/>
    </row>
    <row r="43" spans="1:11" ht="23.25" customHeight="1">
      <c r="A43" s="2" t="s">
        <v>22</v>
      </c>
      <c r="B43" s="177" t="s">
        <v>12</v>
      </c>
      <c r="C43" s="177" t="s">
        <v>59</v>
      </c>
      <c r="D43" s="221">
        <f>+$D$14</f>
        <v>45280</v>
      </c>
      <c r="E43" s="177" t="str">
        <f>+$E$14</f>
        <v>Приказ № 492-п</v>
      </c>
      <c r="F43" s="1" t="s">
        <v>16</v>
      </c>
      <c r="G43" s="78">
        <f>+$G$25</f>
        <v>31.53</v>
      </c>
      <c r="H43" s="78">
        <f>+$H$25</f>
        <v>34.75</v>
      </c>
      <c r="I43" s="177" t="str">
        <f>+I13</f>
        <v>Газета "Отрадное: вчера, сегодня, завтра" № 24 (309) от 07.12.2022г.</v>
      </c>
      <c r="J43" s="13"/>
      <c r="K43" s="13"/>
    </row>
    <row r="44" spans="1:11" ht="23.25" customHeight="1">
      <c r="A44" s="2" t="s">
        <v>23</v>
      </c>
      <c r="B44" s="179"/>
      <c r="C44" s="179"/>
      <c r="D44" s="222"/>
      <c r="E44" s="179"/>
      <c r="F44" s="1" t="s">
        <v>14</v>
      </c>
      <c r="G44" s="78">
        <v>2213.89</v>
      </c>
      <c r="H44" s="78">
        <v>2439.71</v>
      </c>
      <c r="I44" s="179"/>
      <c r="J44" s="30"/>
      <c r="K44" s="30"/>
    </row>
    <row r="45" spans="1:11" ht="20.25" customHeight="1">
      <c r="A45" s="83" t="s">
        <v>71</v>
      </c>
      <c r="B45" s="84"/>
      <c r="C45" s="84"/>
      <c r="D45" s="84"/>
      <c r="E45" s="84"/>
      <c r="F45" s="84"/>
      <c r="G45" s="85"/>
      <c r="H45" s="85"/>
      <c r="I45" s="86"/>
      <c r="K45" s="35"/>
    </row>
    <row r="46" spans="1:11" ht="23.25" customHeight="1">
      <c r="A46" s="2" t="s">
        <v>22</v>
      </c>
      <c r="B46" s="177" t="s">
        <v>12</v>
      </c>
      <c r="C46" s="177" t="s">
        <v>59</v>
      </c>
      <c r="D46" s="221">
        <f>+$D$14</f>
        <v>45280</v>
      </c>
      <c r="E46" s="177" t="str">
        <f>+$E$14</f>
        <v>Приказ № 492-п</v>
      </c>
      <c r="F46" s="1" t="s">
        <v>16</v>
      </c>
      <c r="G46" s="78">
        <f>+$G$25</f>
        <v>31.53</v>
      </c>
      <c r="H46" s="78">
        <f>+$H$25</f>
        <v>34.75</v>
      </c>
      <c r="I46" s="177" t="str">
        <f>+I13</f>
        <v>Газета "Отрадное: вчера, сегодня, завтра" № 24 (309) от 07.12.2022г.</v>
      </c>
      <c r="K46" s="35"/>
    </row>
    <row r="47" spans="1:11" ht="23.25" customHeight="1">
      <c r="A47" s="2" t="s">
        <v>23</v>
      </c>
      <c r="B47" s="179"/>
      <c r="C47" s="179"/>
      <c r="D47" s="222"/>
      <c r="E47" s="179"/>
      <c r="F47" s="1" t="s">
        <v>14</v>
      </c>
      <c r="G47" s="78">
        <v>2415.13</v>
      </c>
      <c r="H47" s="78">
        <v>2661.48</v>
      </c>
      <c r="I47" s="179"/>
      <c r="K47" s="35"/>
    </row>
    <row r="48" spans="1:9" ht="15.75">
      <c r="A48" s="129"/>
      <c r="B48" s="129"/>
      <c r="C48" s="129"/>
      <c r="D48" s="129"/>
      <c r="E48" s="129"/>
      <c r="F48" s="129"/>
      <c r="G48" s="131"/>
      <c r="H48" s="131"/>
      <c r="I48" s="132"/>
    </row>
    <row r="49" spans="1:9" ht="15.75">
      <c r="A49" s="133" t="s">
        <v>92</v>
      </c>
      <c r="B49" s="129"/>
      <c r="C49" s="129"/>
      <c r="D49" s="129"/>
      <c r="E49" s="129"/>
      <c r="F49" s="129"/>
      <c r="G49" s="131"/>
      <c r="H49" s="131"/>
      <c r="I49" s="129"/>
    </row>
    <row r="50" spans="1:9" ht="15.75">
      <c r="A50" s="129"/>
      <c r="B50" s="129"/>
      <c r="C50" s="129"/>
      <c r="D50" s="129"/>
      <c r="E50" s="129"/>
      <c r="F50" s="129"/>
      <c r="G50" s="131"/>
      <c r="H50" s="131"/>
      <c r="I50" s="129"/>
    </row>
    <row r="51" spans="1:9" ht="15.75">
      <c r="A51" s="129"/>
      <c r="B51" s="129"/>
      <c r="C51" s="129"/>
      <c r="D51" s="129"/>
      <c r="E51" s="129"/>
      <c r="F51" s="129"/>
      <c r="G51" s="131"/>
      <c r="H51" s="131"/>
      <c r="I51" s="129"/>
    </row>
    <row r="52" spans="1:9" ht="15.75">
      <c r="A52" s="129"/>
      <c r="B52" s="129"/>
      <c r="C52" s="129"/>
      <c r="D52" s="129"/>
      <c r="E52" s="129"/>
      <c r="F52" s="129"/>
      <c r="G52" s="131"/>
      <c r="H52" s="131"/>
      <c r="I52" s="129"/>
    </row>
    <row r="53" spans="1:9" ht="15.75">
      <c r="A53" s="129"/>
      <c r="B53" s="129"/>
      <c r="C53" s="129"/>
      <c r="D53" s="129"/>
      <c r="E53" s="129"/>
      <c r="F53" s="129"/>
      <c r="G53" s="131"/>
      <c r="H53" s="131"/>
      <c r="I53" s="129"/>
    </row>
    <row r="54" spans="1:9" ht="15.75">
      <c r="A54" s="129"/>
      <c r="B54" s="129"/>
      <c r="C54" s="129"/>
      <c r="D54" s="129"/>
      <c r="E54" s="129"/>
      <c r="F54" s="129"/>
      <c r="G54" s="131"/>
      <c r="H54" s="131"/>
      <c r="I54" s="129"/>
    </row>
    <row r="55" spans="1:9" ht="15.75">
      <c r="A55" s="129"/>
      <c r="B55" s="129"/>
      <c r="C55" s="129"/>
      <c r="D55" s="129"/>
      <c r="E55" s="129"/>
      <c r="F55" s="129"/>
      <c r="G55" s="131"/>
      <c r="H55" s="131"/>
      <c r="I55" s="129"/>
    </row>
    <row r="56" spans="1:9" ht="15.75">
      <c r="A56" s="129"/>
      <c r="B56" s="129"/>
      <c r="C56" s="129"/>
      <c r="D56" s="129"/>
      <c r="E56" s="129"/>
      <c r="F56" s="129"/>
      <c r="G56" s="131"/>
      <c r="H56" s="131"/>
      <c r="I56" s="129"/>
    </row>
    <row r="57" spans="1:9" ht="15.75">
      <c r="A57" s="129"/>
      <c r="B57" s="129"/>
      <c r="C57" s="129"/>
      <c r="D57" s="129"/>
      <c r="E57" s="129"/>
      <c r="F57" s="129"/>
      <c r="G57" s="131"/>
      <c r="H57" s="131"/>
      <c r="I57" s="129"/>
    </row>
    <row r="58" spans="1:9" ht="15.75">
      <c r="A58" s="129"/>
      <c r="B58" s="129"/>
      <c r="C58" s="129"/>
      <c r="D58" s="129"/>
      <c r="E58" s="129"/>
      <c r="F58" s="129"/>
      <c r="G58" s="131"/>
      <c r="H58" s="131"/>
      <c r="I58" s="129"/>
    </row>
    <row r="59" spans="1:9" ht="15.75">
      <c r="A59" s="129"/>
      <c r="B59" s="129"/>
      <c r="C59" s="129"/>
      <c r="D59" s="129"/>
      <c r="E59" s="129"/>
      <c r="F59" s="129"/>
      <c r="G59" s="131"/>
      <c r="H59" s="131"/>
      <c r="I59" s="129"/>
    </row>
    <row r="60" spans="1:9" ht="15.75">
      <c r="A60" s="129"/>
      <c r="B60" s="129"/>
      <c r="C60" s="129"/>
      <c r="D60" s="129"/>
      <c r="E60" s="129"/>
      <c r="F60" s="129"/>
      <c r="G60" s="131"/>
      <c r="H60" s="131"/>
      <c r="I60" s="129"/>
    </row>
    <row r="61" spans="1:9" ht="15.75">
      <c r="A61" s="129"/>
      <c r="B61" s="129"/>
      <c r="C61" s="129"/>
      <c r="D61" s="129"/>
      <c r="E61" s="129"/>
      <c r="F61" s="129"/>
      <c r="G61" s="131"/>
      <c r="H61" s="131"/>
      <c r="I61" s="129"/>
    </row>
    <row r="62" spans="1:9" ht="15.75">
      <c r="A62" s="129"/>
      <c r="B62" s="129"/>
      <c r="C62" s="129"/>
      <c r="D62" s="129"/>
      <c r="E62" s="129"/>
      <c r="F62" s="129"/>
      <c r="G62" s="131"/>
      <c r="H62" s="131"/>
      <c r="I62" s="129"/>
    </row>
    <row r="63" spans="1:9" ht="15.75">
      <c r="A63" s="129"/>
      <c r="B63" s="129"/>
      <c r="C63" s="129"/>
      <c r="D63" s="129"/>
      <c r="E63" s="129"/>
      <c r="F63" s="129"/>
      <c r="G63" s="131"/>
      <c r="H63" s="131"/>
      <c r="I63" s="129"/>
    </row>
    <row r="64" spans="1:9" ht="15.75">
      <c r="A64" s="129"/>
      <c r="B64" s="129"/>
      <c r="C64" s="129"/>
      <c r="D64" s="129"/>
      <c r="E64" s="129"/>
      <c r="F64" s="129"/>
      <c r="G64" s="131"/>
      <c r="H64" s="131"/>
      <c r="I64" s="129"/>
    </row>
    <row r="65" spans="1:9" ht="15.75">
      <c r="A65" s="129"/>
      <c r="B65" s="129"/>
      <c r="C65" s="129"/>
      <c r="D65" s="129"/>
      <c r="E65" s="129"/>
      <c r="F65" s="129"/>
      <c r="G65" s="131"/>
      <c r="H65" s="131"/>
      <c r="I65" s="129"/>
    </row>
    <row r="66" spans="1:9" ht="15.75">
      <c r="A66" s="129"/>
      <c r="B66" s="129"/>
      <c r="C66" s="129"/>
      <c r="D66" s="129"/>
      <c r="E66" s="129"/>
      <c r="F66" s="129"/>
      <c r="G66" s="131"/>
      <c r="H66" s="131"/>
      <c r="I66" s="129"/>
    </row>
    <row r="67" spans="1:9" ht="15.75">
      <c r="A67" s="129"/>
      <c r="B67" s="129"/>
      <c r="C67" s="129"/>
      <c r="D67" s="129"/>
      <c r="E67" s="129"/>
      <c r="F67" s="129"/>
      <c r="G67" s="131"/>
      <c r="H67" s="131"/>
      <c r="I67" s="129"/>
    </row>
    <row r="68" spans="1:9" ht="15.75">
      <c r="A68" s="129"/>
      <c r="B68" s="129"/>
      <c r="C68" s="129"/>
      <c r="D68" s="129"/>
      <c r="E68" s="129"/>
      <c r="F68" s="129"/>
      <c r="G68" s="131"/>
      <c r="H68" s="131"/>
      <c r="I68" s="129"/>
    </row>
    <row r="69" spans="1:9" ht="15.75">
      <c r="A69" s="129"/>
      <c r="B69" s="129"/>
      <c r="C69" s="129"/>
      <c r="D69" s="129"/>
      <c r="E69" s="129"/>
      <c r="F69" s="129"/>
      <c r="G69" s="131"/>
      <c r="H69" s="131"/>
      <c r="I69" s="129"/>
    </row>
    <row r="70" spans="1:9" ht="15.75">
      <c r="A70" s="129"/>
      <c r="B70" s="129"/>
      <c r="C70" s="129"/>
      <c r="D70" s="129"/>
      <c r="E70" s="129"/>
      <c r="F70" s="129"/>
      <c r="G70" s="131"/>
      <c r="H70" s="131"/>
      <c r="I70" s="129"/>
    </row>
    <row r="71" spans="1:9" ht="15.75">
      <c r="A71" s="129"/>
      <c r="B71" s="129"/>
      <c r="C71" s="129"/>
      <c r="D71" s="129"/>
      <c r="E71" s="129"/>
      <c r="F71" s="129"/>
      <c r="G71" s="131"/>
      <c r="H71" s="131"/>
      <c r="I71" s="129"/>
    </row>
    <row r="72" spans="1:9" ht="15.75">
      <c r="A72" s="129"/>
      <c r="B72" s="129"/>
      <c r="C72" s="129"/>
      <c r="D72" s="129"/>
      <c r="E72" s="129"/>
      <c r="F72" s="129"/>
      <c r="G72" s="131"/>
      <c r="H72" s="131"/>
      <c r="I72" s="129"/>
    </row>
    <row r="73" spans="1:9" ht="15.75">
      <c r="A73" s="129"/>
      <c r="B73" s="129"/>
      <c r="C73" s="129"/>
      <c r="D73" s="129"/>
      <c r="E73" s="129"/>
      <c r="F73" s="129"/>
      <c r="G73" s="131"/>
      <c r="H73" s="131"/>
      <c r="I73" s="129"/>
    </row>
    <row r="74" spans="1:9" ht="15.75">
      <c r="A74" s="129"/>
      <c r="B74" s="129"/>
      <c r="C74" s="129"/>
      <c r="D74" s="129"/>
      <c r="E74" s="129"/>
      <c r="F74" s="129"/>
      <c r="G74" s="131"/>
      <c r="H74" s="131"/>
      <c r="I74" s="129"/>
    </row>
    <row r="75" spans="1:9" ht="15.75">
      <c r="A75" s="129"/>
      <c r="B75" s="129"/>
      <c r="C75" s="129"/>
      <c r="D75" s="129"/>
      <c r="E75" s="129"/>
      <c r="F75" s="129"/>
      <c r="G75" s="131"/>
      <c r="H75" s="131"/>
      <c r="I75" s="129"/>
    </row>
    <row r="76" spans="1:9" ht="15.75">
      <c r="A76" s="129"/>
      <c r="B76" s="129"/>
      <c r="C76" s="129"/>
      <c r="D76" s="129"/>
      <c r="E76" s="129"/>
      <c r="F76" s="129"/>
      <c r="G76" s="131"/>
      <c r="H76" s="131"/>
      <c r="I76" s="129"/>
    </row>
    <row r="77" spans="1:9" ht="15.75">
      <c r="A77" s="129"/>
      <c r="B77" s="129"/>
      <c r="C77" s="129"/>
      <c r="D77" s="129"/>
      <c r="E77" s="129"/>
      <c r="F77" s="129"/>
      <c r="G77" s="131"/>
      <c r="H77" s="131"/>
      <c r="I77" s="129"/>
    </row>
    <row r="78" spans="1:9" ht="15.75">
      <c r="A78" s="129"/>
      <c r="B78" s="129"/>
      <c r="C78" s="129"/>
      <c r="D78" s="129"/>
      <c r="E78" s="129"/>
      <c r="F78" s="129"/>
      <c r="G78" s="131"/>
      <c r="H78" s="131"/>
      <c r="I78" s="129"/>
    </row>
    <row r="79" spans="1:9" ht="15.75">
      <c r="A79" s="129"/>
      <c r="B79" s="129"/>
      <c r="C79" s="129"/>
      <c r="D79" s="129"/>
      <c r="E79" s="129"/>
      <c r="F79" s="129"/>
      <c r="G79" s="131"/>
      <c r="H79" s="131"/>
      <c r="I79" s="129"/>
    </row>
    <row r="80" spans="1:9" ht="15.75">
      <c r="A80" s="129"/>
      <c r="B80" s="129"/>
      <c r="C80" s="129"/>
      <c r="D80" s="129"/>
      <c r="E80" s="129"/>
      <c r="F80" s="129"/>
      <c r="G80" s="131"/>
      <c r="H80" s="131"/>
      <c r="I80" s="129"/>
    </row>
    <row r="81" spans="1:9" ht="15.75">
      <c r="A81" s="129"/>
      <c r="B81" s="129"/>
      <c r="C81" s="129"/>
      <c r="D81" s="129"/>
      <c r="E81" s="129"/>
      <c r="F81" s="129"/>
      <c r="G81" s="131"/>
      <c r="H81" s="131"/>
      <c r="I81" s="129"/>
    </row>
    <row r="82" spans="1:9" ht="15.75">
      <c r="A82" s="129"/>
      <c r="B82" s="129"/>
      <c r="C82" s="129"/>
      <c r="D82" s="129"/>
      <c r="E82" s="129"/>
      <c r="F82" s="129"/>
      <c r="G82" s="131"/>
      <c r="H82" s="131"/>
      <c r="I82" s="129"/>
    </row>
    <row r="83" spans="1:9" ht="15.75">
      <c r="A83" s="129"/>
      <c r="B83" s="129"/>
      <c r="C83" s="129"/>
      <c r="D83" s="129"/>
      <c r="E83" s="129"/>
      <c r="F83" s="129"/>
      <c r="G83" s="131"/>
      <c r="H83" s="131"/>
      <c r="I83" s="129"/>
    </row>
    <row r="84" spans="1:9" ht="15.75">
      <c r="A84" s="129"/>
      <c r="B84" s="129"/>
      <c r="C84" s="129"/>
      <c r="D84" s="129"/>
      <c r="E84" s="129"/>
      <c r="F84" s="129"/>
      <c r="G84" s="131"/>
      <c r="H84" s="131"/>
      <c r="I84" s="129"/>
    </row>
    <row r="85" spans="1:9" ht="15.75">
      <c r="A85" s="129"/>
      <c r="B85" s="129"/>
      <c r="C85" s="129"/>
      <c r="D85" s="129"/>
      <c r="E85" s="129"/>
      <c r="F85" s="129"/>
      <c r="G85" s="131"/>
      <c r="H85" s="131"/>
      <c r="I85" s="129"/>
    </row>
    <row r="86" spans="1:9" ht="15.75">
      <c r="A86" s="129"/>
      <c r="B86" s="129"/>
      <c r="C86" s="129"/>
      <c r="D86" s="129"/>
      <c r="E86" s="129"/>
      <c r="F86" s="129"/>
      <c r="G86" s="131"/>
      <c r="H86" s="131"/>
      <c r="I86" s="129"/>
    </row>
    <row r="87" spans="1:9" ht="15.75">
      <c r="A87" s="129"/>
      <c r="B87" s="129"/>
      <c r="C87" s="129"/>
      <c r="D87" s="129"/>
      <c r="E87" s="129"/>
      <c r="F87" s="129"/>
      <c r="G87" s="131"/>
      <c r="H87" s="131"/>
      <c r="I87" s="129"/>
    </row>
    <row r="88" spans="1:9" ht="15.75">
      <c r="A88" s="129"/>
      <c r="B88" s="129"/>
      <c r="C88" s="129"/>
      <c r="D88" s="129"/>
      <c r="E88" s="129"/>
      <c r="F88" s="129"/>
      <c r="G88" s="131"/>
      <c r="H88" s="131"/>
      <c r="I88" s="129"/>
    </row>
    <row r="89" spans="1:9" ht="15.75">
      <c r="A89" s="129"/>
      <c r="B89" s="129"/>
      <c r="C89" s="129"/>
      <c r="D89" s="129"/>
      <c r="E89" s="129"/>
      <c r="F89" s="129"/>
      <c r="G89" s="131"/>
      <c r="H89" s="131"/>
      <c r="I89" s="129"/>
    </row>
    <row r="90" spans="1:9" ht="15.75">
      <c r="A90" s="129"/>
      <c r="B90" s="129"/>
      <c r="C90" s="129"/>
      <c r="D90" s="129"/>
      <c r="E90" s="129"/>
      <c r="F90" s="129"/>
      <c r="G90" s="131"/>
      <c r="H90" s="131"/>
      <c r="I90" s="129"/>
    </row>
    <row r="91" spans="1:9" ht="15.75">
      <c r="A91" s="129"/>
      <c r="B91" s="129"/>
      <c r="C91" s="129"/>
      <c r="D91" s="129"/>
      <c r="E91" s="129"/>
      <c r="F91" s="129"/>
      <c r="G91" s="131"/>
      <c r="H91" s="131"/>
      <c r="I91" s="129"/>
    </row>
    <row r="92" spans="1:9" ht="15.75">
      <c r="A92" s="129"/>
      <c r="B92" s="129"/>
      <c r="C92" s="129"/>
      <c r="D92" s="129"/>
      <c r="E92" s="129"/>
      <c r="F92" s="129"/>
      <c r="G92" s="131"/>
      <c r="H92" s="131"/>
      <c r="I92" s="129"/>
    </row>
    <row r="93" spans="1:9" ht="15.75">
      <c r="A93" s="129"/>
      <c r="B93" s="129"/>
      <c r="C93" s="129"/>
      <c r="D93" s="129"/>
      <c r="E93" s="129"/>
      <c r="F93" s="129"/>
      <c r="G93" s="131"/>
      <c r="H93" s="131"/>
      <c r="I93" s="129"/>
    </row>
    <row r="94" spans="1:9" ht="15.75">
      <c r="A94" s="129"/>
      <c r="B94" s="129"/>
      <c r="C94" s="129"/>
      <c r="D94" s="129"/>
      <c r="E94" s="129"/>
      <c r="F94" s="129"/>
      <c r="G94" s="131"/>
      <c r="H94" s="131"/>
      <c r="I94" s="129"/>
    </row>
    <row r="95" spans="1:9" ht="15.75">
      <c r="A95" s="129"/>
      <c r="B95" s="129"/>
      <c r="C95" s="129"/>
      <c r="D95" s="129"/>
      <c r="E95" s="129"/>
      <c r="F95" s="129"/>
      <c r="G95" s="131"/>
      <c r="H95" s="131"/>
      <c r="I95" s="129"/>
    </row>
    <row r="96" spans="1:9" ht="15.75">
      <c r="A96" s="129"/>
      <c r="B96" s="129"/>
      <c r="C96" s="129"/>
      <c r="D96" s="129"/>
      <c r="E96" s="129"/>
      <c r="F96" s="129"/>
      <c r="G96" s="131"/>
      <c r="H96" s="131"/>
      <c r="I96" s="129"/>
    </row>
    <row r="97" spans="1:9" ht="15.75">
      <c r="A97" s="129"/>
      <c r="B97" s="129"/>
      <c r="C97" s="129"/>
      <c r="D97" s="129"/>
      <c r="E97" s="129"/>
      <c r="F97" s="129"/>
      <c r="G97" s="131"/>
      <c r="H97" s="131"/>
      <c r="I97" s="129"/>
    </row>
    <row r="98" spans="1:9" ht="15.75">
      <c r="A98" s="129"/>
      <c r="B98" s="129"/>
      <c r="C98" s="129"/>
      <c r="D98" s="129"/>
      <c r="E98" s="129"/>
      <c r="F98" s="129"/>
      <c r="G98" s="131"/>
      <c r="H98" s="131"/>
      <c r="I98" s="129"/>
    </row>
    <row r="99" spans="1:9" ht="15.75">
      <c r="A99" s="129"/>
      <c r="B99" s="129"/>
      <c r="C99" s="129"/>
      <c r="D99" s="129"/>
      <c r="E99" s="129"/>
      <c r="F99" s="129"/>
      <c r="G99" s="131"/>
      <c r="H99" s="131"/>
      <c r="I99" s="129"/>
    </row>
    <row r="100" spans="1:9" ht="15.75">
      <c r="A100" s="129"/>
      <c r="B100" s="129"/>
      <c r="C100" s="129"/>
      <c r="D100" s="129"/>
      <c r="E100" s="129"/>
      <c r="F100" s="129"/>
      <c r="G100" s="131"/>
      <c r="H100" s="131"/>
      <c r="I100" s="129"/>
    </row>
    <row r="101" spans="1:9" ht="15.75">
      <c r="A101" s="129"/>
      <c r="B101" s="129"/>
      <c r="C101" s="129"/>
      <c r="D101" s="129"/>
      <c r="E101" s="129"/>
      <c r="F101" s="129"/>
      <c r="G101" s="131"/>
      <c r="H101" s="131"/>
      <c r="I101" s="129"/>
    </row>
    <row r="102" spans="1:9" ht="15.75">
      <c r="A102" s="129"/>
      <c r="B102" s="129"/>
      <c r="C102" s="129"/>
      <c r="D102" s="129"/>
      <c r="E102" s="129"/>
      <c r="F102" s="129"/>
      <c r="G102" s="131"/>
      <c r="H102" s="131"/>
      <c r="I102" s="129"/>
    </row>
    <row r="103" spans="1:9" ht="15.75">
      <c r="A103" s="129"/>
      <c r="B103" s="129"/>
      <c r="C103" s="129"/>
      <c r="D103" s="129"/>
      <c r="E103" s="129"/>
      <c r="F103" s="129"/>
      <c r="G103" s="131"/>
      <c r="H103" s="131"/>
      <c r="I103" s="129"/>
    </row>
    <row r="104" spans="1:9" ht="15.75">
      <c r="A104" s="129"/>
      <c r="B104" s="129"/>
      <c r="C104" s="129"/>
      <c r="D104" s="129"/>
      <c r="E104" s="129"/>
      <c r="F104" s="129"/>
      <c r="G104" s="131"/>
      <c r="H104" s="131"/>
      <c r="I104" s="129"/>
    </row>
    <row r="105" spans="1:9" ht="15.75">
      <c r="A105" s="129"/>
      <c r="B105" s="129"/>
      <c r="C105" s="129"/>
      <c r="D105" s="129"/>
      <c r="E105" s="129"/>
      <c r="F105" s="129"/>
      <c r="G105" s="131"/>
      <c r="H105" s="131"/>
      <c r="I105" s="129"/>
    </row>
    <row r="106" spans="1:9" ht="15.75">
      <c r="A106" s="129"/>
      <c r="B106" s="129"/>
      <c r="C106" s="129"/>
      <c r="D106" s="129"/>
      <c r="E106" s="129"/>
      <c r="F106" s="129"/>
      <c r="G106" s="131"/>
      <c r="H106" s="131"/>
      <c r="I106" s="129"/>
    </row>
    <row r="107" spans="1:9" ht="15.75">
      <c r="A107" s="129"/>
      <c r="B107" s="129"/>
      <c r="C107" s="129"/>
      <c r="D107" s="129"/>
      <c r="E107" s="129"/>
      <c r="F107" s="129"/>
      <c r="G107" s="131"/>
      <c r="H107" s="131"/>
      <c r="I107" s="129"/>
    </row>
    <row r="108" spans="1:9" ht="15.75">
      <c r="A108" s="129"/>
      <c r="B108" s="129"/>
      <c r="C108" s="129"/>
      <c r="D108" s="129"/>
      <c r="E108" s="129"/>
      <c r="F108" s="129"/>
      <c r="G108" s="131"/>
      <c r="H108" s="131"/>
      <c r="I108" s="129"/>
    </row>
    <row r="109" spans="1:9" ht="15.75">
      <c r="A109" s="129"/>
      <c r="B109" s="129"/>
      <c r="C109" s="129"/>
      <c r="D109" s="129"/>
      <c r="E109" s="129"/>
      <c r="F109" s="129"/>
      <c r="G109" s="131"/>
      <c r="H109" s="131"/>
      <c r="I109" s="129"/>
    </row>
    <row r="110" spans="1:9" ht="15.75">
      <c r="A110" s="129"/>
      <c r="B110" s="129"/>
      <c r="C110" s="129"/>
      <c r="D110" s="129"/>
      <c r="E110" s="129"/>
      <c r="F110" s="129"/>
      <c r="G110" s="131"/>
      <c r="H110" s="131"/>
      <c r="I110" s="129"/>
    </row>
    <row r="111" spans="1:9" ht="15.75">
      <c r="A111" s="129"/>
      <c r="B111" s="129"/>
      <c r="C111" s="129"/>
      <c r="D111" s="129"/>
      <c r="E111" s="129"/>
      <c r="F111" s="129"/>
      <c r="G111" s="131"/>
      <c r="H111" s="131"/>
      <c r="I111" s="129"/>
    </row>
    <row r="112" spans="1:9" ht="15.75">
      <c r="A112" s="129"/>
      <c r="B112" s="129"/>
      <c r="C112" s="129"/>
      <c r="D112" s="129"/>
      <c r="E112" s="129"/>
      <c r="F112" s="129"/>
      <c r="G112" s="131"/>
      <c r="H112" s="131"/>
      <c r="I112" s="129"/>
    </row>
    <row r="113" spans="1:9" ht="15.75">
      <c r="A113" s="129"/>
      <c r="B113" s="129"/>
      <c r="C113" s="129"/>
      <c r="D113" s="129"/>
      <c r="E113" s="129"/>
      <c r="F113" s="129"/>
      <c r="G113" s="131"/>
      <c r="H113" s="131"/>
      <c r="I113" s="129"/>
    </row>
    <row r="114" spans="1:9" ht="15.75">
      <c r="A114" s="129"/>
      <c r="B114" s="129"/>
      <c r="C114" s="129"/>
      <c r="D114" s="129"/>
      <c r="E114" s="129"/>
      <c r="F114" s="129"/>
      <c r="G114" s="131"/>
      <c r="H114" s="131"/>
      <c r="I114" s="129"/>
    </row>
    <row r="115" spans="1:9" ht="15.75">
      <c r="A115" s="129"/>
      <c r="B115" s="129"/>
      <c r="C115" s="129"/>
      <c r="D115" s="129"/>
      <c r="E115" s="129"/>
      <c r="F115" s="129"/>
      <c r="G115" s="131"/>
      <c r="H115" s="131"/>
      <c r="I115" s="129"/>
    </row>
    <row r="116" spans="1:9" ht="15.75">
      <c r="A116" s="129"/>
      <c r="B116" s="129"/>
      <c r="C116" s="129"/>
      <c r="D116" s="129"/>
      <c r="E116" s="129"/>
      <c r="F116" s="129"/>
      <c r="G116" s="131"/>
      <c r="H116" s="131"/>
      <c r="I116" s="129"/>
    </row>
    <row r="117" spans="1:9" ht="15.75">
      <c r="A117" s="129"/>
      <c r="B117" s="129"/>
      <c r="C117" s="129"/>
      <c r="D117" s="129"/>
      <c r="E117" s="129"/>
      <c r="F117" s="129"/>
      <c r="G117" s="131"/>
      <c r="H117" s="131"/>
      <c r="I117" s="129"/>
    </row>
    <row r="118" spans="1:9" ht="15.75">
      <c r="A118" s="129"/>
      <c r="B118" s="129"/>
      <c r="C118" s="129"/>
      <c r="D118" s="129"/>
      <c r="E118" s="129"/>
      <c r="F118" s="129"/>
      <c r="G118" s="131"/>
      <c r="H118" s="131"/>
      <c r="I118" s="129"/>
    </row>
    <row r="119" spans="1:9" ht="15.75">
      <c r="A119" s="129"/>
      <c r="B119" s="129"/>
      <c r="C119" s="129"/>
      <c r="D119" s="129"/>
      <c r="E119" s="129"/>
      <c r="F119" s="129"/>
      <c r="G119" s="131"/>
      <c r="H119" s="131"/>
      <c r="I119" s="129"/>
    </row>
    <row r="120" spans="1:9" ht="15.75">
      <c r="A120" s="129"/>
      <c r="B120" s="129"/>
      <c r="C120" s="129"/>
      <c r="D120" s="129"/>
      <c r="E120" s="129"/>
      <c r="F120" s="129"/>
      <c r="G120" s="131"/>
      <c r="H120" s="131"/>
      <c r="I120" s="129"/>
    </row>
    <row r="121" spans="1:9" ht="15.75">
      <c r="A121" s="129"/>
      <c r="B121" s="129"/>
      <c r="C121" s="129"/>
      <c r="D121" s="129"/>
      <c r="E121" s="129"/>
      <c r="F121" s="129"/>
      <c r="G121" s="131"/>
      <c r="H121" s="131"/>
      <c r="I121" s="129"/>
    </row>
    <row r="122" spans="1:9" ht="15.75">
      <c r="A122" s="129"/>
      <c r="B122" s="129"/>
      <c r="C122" s="129"/>
      <c r="D122" s="129"/>
      <c r="E122" s="129"/>
      <c r="F122" s="129"/>
      <c r="G122" s="131"/>
      <c r="H122" s="131"/>
      <c r="I122" s="129"/>
    </row>
    <row r="123" spans="1:9" ht="15.75">
      <c r="A123" s="129"/>
      <c r="B123" s="129"/>
      <c r="C123" s="129"/>
      <c r="D123" s="129"/>
      <c r="E123" s="129"/>
      <c r="F123" s="129"/>
      <c r="G123" s="131"/>
      <c r="H123" s="131"/>
      <c r="I123" s="129"/>
    </row>
    <row r="124" spans="1:9" ht="15.75">
      <c r="A124" s="129"/>
      <c r="B124" s="129"/>
      <c r="C124" s="129"/>
      <c r="D124" s="129"/>
      <c r="E124" s="129"/>
      <c r="F124" s="129"/>
      <c r="G124" s="131"/>
      <c r="H124" s="131"/>
      <c r="I124" s="129"/>
    </row>
    <row r="125" spans="1:9" ht="15.75">
      <c r="A125" s="129"/>
      <c r="B125" s="129"/>
      <c r="C125" s="129"/>
      <c r="D125" s="129"/>
      <c r="E125" s="129"/>
      <c r="F125" s="129"/>
      <c r="G125" s="131"/>
      <c r="H125" s="131"/>
      <c r="I125" s="129"/>
    </row>
    <row r="126" spans="1:9" ht="15.75">
      <c r="A126" s="129"/>
      <c r="B126" s="129"/>
      <c r="C126" s="129"/>
      <c r="D126" s="129"/>
      <c r="E126" s="129"/>
      <c r="F126" s="129"/>
      <c r="G126" s="131"/>
      <c r="H126" s="131"/>
      <c r="I126" s="129"/>
    </row>
    <row r="127" spans="1:9" ht="15.75">
      <c r="A127" s="129"/>
      <c r="B127" s="129"/>
      <c r="C127" s="129"/>
      <c r="D127" s="129"/>
      <c r="E127" s="129"/>
      <c r="F127" s="129"/>
      <c r="G127" s="131"/>
      <c r="H127" s="131"/>
      <c r="I127" s="129"/>
    </row>
    <row r="128" spans="1:9" ht="15.75">
      <c r="A128" s="129"/>
      <c r="B128" s="129"/>
      <c r="C128" s="129"/>
      <c r="D128" s="129"/>
      <c r="E128" s="129"/>
      <c r="F128" s="129"/>
      <c r="G128" s="131"/>
      <c r="H128" s="131"/>
      <c r="I128" s="129"/>
    </row>
    <row r="129" spans="1:9" ht="15.75">
      <c r="A129" s="129"/>
      <c r="B129" s="129"/>
      <c r="C129" s="129"/>
      <c r="D129" s="129"/>
      <c r="E129" s="129"/>
      <c r="F129" s="129"/>
      <c r="G129" s="131"/>
      <c r="H129" s="131"/>
      <c r="I129" s="129"/>
    </row>
    <row r="130" spans="7:8" ht="15.75">
      <c r="G130" s="30"/>
      <c r="H130" s="30"/>
    </row>
    <row r="131" spans="7:8" ht="15.75">
      <c r="G131" s="30"/>
      <c r="H131" s="30"/>
    </row>
    <row r="132" spans="7:8" ht="15.75">
      <c r="G132" s="30"/>
      <c r="H132" s="30"/>
    </row>
    <row r="133" spans="7:8" ht="15.75">
      <c r="G133" s="30"/>
      <c r="H133" s="30"/>
    </row>
    <row r="134" spans="7:8" ht="15.75">
      <c r="G134" s="30"/>
      <c r="H134" s="30"/>
    </row>
    <row r="135" spans="7:8" ht="15.75">
      <c r="G135" s="30"/>
      <c r="H135" s="30"/>
    </row>
    <row r="136" spans="7:8" ht="15.75">
      <c r="G136" s="30"/>
      <c r="H136" s="30"/>
    </row>
    <row r="137" spans="7:8" ht="15.75">
      <c r="G137" s="30"/>
      <c r="H137" s="30"/>
    </row>
    <row r="138" spans="7:8" ht="15.75">
      <c r="G138" s="30"/>
      <c r="H138" s="30"/>
    </row>
    <row r="139" spans="7:8" ht="15.75">
      <c r="G139" s="30"/>
      <c r="H139" s="30"/>
    </row>
    <row r="140" spans="7:8" ht="15.75">
      <c r="G140" s="30"/>
      <c r="H140" s="30"/>
    </row>
    <row r="141" spans="7:8" ht="15.75">
      <c r="G141" s="30"/>
      <c r="H141" s="30"/>
    </row>
    <row r="142" spans="7:8" ht="15.75">
      <c r="G142" s="30"/>
      <c r="H142" s="30"/>
    </row>
    <row r="143" spans="7:8" ht="15.75">
      <c r="G143" s="30"/>
      <c r="H143" s="30"/>
    </row>
    <row r="144" spans="7:8" ht="15.75">
      <c r="G144" s="30"/>
      <c r="H144" s="30"/>
    </row>
  </sheetData>
  <sheetProtection/>
  <mergeCells count="62">
    <mergeCell ref="I28:I29"/>
    <mergeCell ref="I10:I11"/>
    <mergeCell ref="D10:E10"/>
    <mergeCell ref="B13:B14"/>
    <mergeCell ref="G10:H10"/>
    <mergeCell ref="B28:B29"/>
    <mergeCell ref="C28:C29"/>
    <mergeCell ref="D28:D29"/>
    <mergeCell ref="E28:E29"/>
    <mergeCell ref="C25:C26"/>
    <mergeCell ref="D17:D19"/>
    <mergeCell ref="I25:I26"/>
    <mergeCell ref="B17:B19"/>
    <mergeCell ref="C17:C19"/>
    <mergeCell ref="A2:I2"/>
    <mergeCell ref="A7:I7"/>
    <mergeCell ref="A8:I8"/>
    <mergeCell ref="A4:I4"/>
    <mergeCell ref="A5:I5"/>
    <mergeCell ref="A15:I15"/>
    <mergeCell ref="F10:F11"/>
    <mergeCell ref="C10:C11"/>
    <mergeCell ref="A10:B11"/>
    <mergeCell ref="A12:I12"/>
    <mergeCell ref="E31:E32"/>
    <mergeCell ref="A16:I16"/>
    <mergeCell ref="A20:I20"/>
    <mergeCell ref="E17:E19"/>
    <mergeCell ref="I17:I19"/>
    <mergeCell ref="E25:E26"/>
    <mergeCell ref="D25:D26"/>
    <mergeCell ref="B34:B35"/>
    <mergeCell ref="C34:C35"/>
    <mergeCell ref="D34:D35"/>
    <mergeCell ref="E34:E35"/>
    <mergeCell ref="B25:B26"/>
    <mergeCell ref="I43:I44"/>
    <mergeCell ref="I31:I32"/>
    <mergeCell ref="B31:B32"/>
    <mergeCell ref="C31:C32"/>
    <mergeCell ref="I46:I47"/>
    <mergeCell ref="D31:D32"/>
    <mergeCell ref="B40:B41"/>
    <mergeCell ref="E37:E38"/>
    <mergeCell ref="B43:B44"/>
    <mergeCell ref="C43:C44"/>
    <mergeCell ref="E43:E44"/>
    <mergeCell ref="B46:B47"/>
    <mergeCell ref="C46:C47"/>
    <mergeCell ref="D46:D47"/>
    <mergeCell ref="E46:E47"/>
    <mergeCell ref="D43:D44"/>
    <mergeCell ref="C13:C14"/>
    <mergeCell ref="I34:I35"/>
    <mergeCell ref="I40:I41"/>
    <mergeCell ref="B37:B38"/>
    <mergeCell ref="I37:I38"/>
    <mergeCell ref="C40:C41"/>
    <mergeCell ref="D40:D41"/>
    <mergeCell ref="E40:E41"/>
    <mergeCell ref="C37:C38"/>
    <mergeCell ref="D37:D38"/>
  </mergeCells>
  <printOptions horizontalCentered="1"/>
  <pageMargins left="0.3937007874015748" right="0.3937007874015748" top="0.3937007874015748" bottom="0.3937007874015748" header="0" footer="0"/>
  <pageSetup fitToHeight="5" horizontalDpi="600" verticalDpi="600" orientation="portrait" paperSize="9" scale="88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35.8515625" style="10" customWidth="1"/>
    <col min="2" max="2" width="22.140625" style="10" customWidth="1"/>
    <col min="3" max="3" width="24.421875" style="10" customWidth="1"/>
    <col min="4" max="4" width="11.28125" style="10" customWidth="1"/>
    <col min="5" max="5" width="17.8515625" style="10" customWidth="1"/>
    <col min="6" max="6" width="10.28125" style="10" customWidth="1"/>
    <col min="7" max="8" width="14.00390625" style="10" customWidth="1"/>
    <col min="9" max="9" width="32.00390625" style="10" hidden="1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18.75">
      <c r="A1" s="37" t="s">
        <v>97</v>
      </c>
      <c r="I1" s="6"/>
    </row>
    <row r="2" spans="1:9" ht="66" customHeight="1">
      <c r="A2" s="163" t="s">
        <v>127</v>
      </c>
      <c r="B2" s="163"/>
      <c r="C2" s="163"/>
      <c r="D2" s="163"/>
      <c r="E2" s="163"/>
      <c r="F2" s="163"/>
      <c r="G2" s="163"/>
      <c r="H2" s="163"/>
      <c r="I2" s="163"/>
    </row>
    <row r="3" spans="2:9" ht="23.25" customHeight="1" hidden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63" t="s">
        <v>56</v>
      </c>
      <c r="B4" s="163"/>
      <c r="C4" s="163"/>
      <c r="D4" s="163"/>
      <c r="E4" s="163"/>
      <c r="F4" s="163"/>
      <c r="G4" s="163"/>
      <c r="H4" s="163"/>
      <c r="I4" s="163"/>
    </row>
    <row r="5" spans="1:9" ht="13.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63" t="s">
        <v>1</v>
      </c>
      <c r="B7" s="163"/>
      <c r="C7" s="163"/>
      <c r="D7" s="163"/>
      <c r="E7" s="163"/>
      <c r="F7" s="163"/>
      <c r="G7" s="163"/>
      <c r="H7" s="163"/>
      <c r="I7" s="163"/>
    </row>
    <row r="8" spans="1:9" ht="13.5" customHeight="1">
      <c r="A8" s="162" t="s">
        <v>2</v>
      </c>
      <c r="B8" s="162"/>
      <c r="C8" s="162"/>
      <c r="D8" s="162"/>
      <c r="E8" s="162"/>
      <c r="F8" s="162"/>
      <c r="G8" s="162"/>
      <c r="H8" s="162"/>
      <c r="I8" s="162"/>
    </row>
    <row r="9" spans="2:9" ht="21.75" customHeight="1">
      <c r="B9" s="9"/>
      <c r="C9" s="9"/>
      <c r="D9" s="9" t="s">
        <v>3</v>
      </c>
      <c r="E9" s="9"/>
      <c r="F9" s="9"/>
      <c r="G9" s="9"/>
      <c r="H9" s="9"/>
      <c r="I9" s="9"/>
    </row>
    <row r="10" spans="1:9" ht="51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164" t="s">
        <v>7</v>
      </c>
    </row>
    <row r="11" spans="1:9" ht="31.5" customHeight="1">
      <c r="A11" s="164"/>
      <c r="B11" s="164"/>
      <c r="C11" s="164"/>
      <c r="D11" s="1" t="s">
        <v>8</v>
      </c>
      <c r="E11" s="1" t="s">
        <v>9</v>
      </c>
      <c r="F11" s="223"/>
      <c r="G11" s="1" t="s">
        <v>124</v>
      </c>
      <c r="H11" s="1" t="s">
        <v>125</v>
      </c>
      <c r="I11" s="164"/>
    </row>
    <row r="12" spans="1:9" ht="27" customHeight="1">
      <c r="A12" s="237" t="s">
        <v>18</v>
      </c>
      <c r="B12" s="238"/>
      <c r="C12" s="238"/>
      <c r="D12" s="238"/>
      <c r="E12" s="238"/>
      <c r="F12" s="238"/>
      <c r="G12" s="238"/>
      <c r="H12" s="238"/>
      <c r="I12" s="239"/>
    </row>
    <row r="13" spans="1:12" s="11" customFormat="1" ht="59.25" customHeight="1">
      <c r="A13" s="31" t="s">
        <v>26</v>
      </c>
      <c r="B13" s="5" t="s">
        <v>82</v>
      </c>
      <c r="C13" s="5" t="s">
        <v>59</v>
      </c>
      <c r="D13" s="41">
        <v>44887</v>
      </c>
      <c r="E13" s="5" t="s">
        <v>138</v>
      </c>
      <c r="F13" s="5" t="s">
        <v>14</v>
      </c>
      <c r="G13" s="81">
        <v>2360.72</v>
      </c>
      <c r="H13" s="81">
        <v>2588.41</v>
      </c>
      <c r="I13" s="5" t="s">
        <v>122</v>
      </c>
      <c r="K13" s="29"/>
      <c r="L13" s="26"/>
    </row>
    <row r="14" spans="1:12" s="12" customFormat="1" ht="24" customHeight="1">
      <c r="A14" s="240" t="s">
        <v>10</v>
      </c>
      <c r="B14" s="241"/>
      <c r="C14" s="241"/>
      <c r="D14" s="64"/>
      <c r="E14" s="65"/>
      <c r="F14" s="65"/>
      <c r="G14" s="134"/>
      <c r="H14" s="134"/>
      <c r="I14" s="66"/>
      <c r="K14" s="34"/>
      <c r="L14" s="67"/>
    </row>
    <row r="15" spans="1:12" s="11" customFormat="1" ht="56.25" customHeight="1">
      <c r="A15" s="2" t="s">
        <v>83</v>
      </c>
      <c r="B15" s="177" t="s">
        <v>82</v>
      </c>
      <c r="C15" s="177" t="s">
        <v>59</v>
      </c>
      <c r="D15" s="4">
        <v>45280</v>
      </c>
      <c r="E15" s="1" t="s">
        <v>139</v>
      </c>
      <c r="F15" s="177" t="s">
        <v>14</v>
      </c>
      <c r="G15" s="78">
        <v>2800</v>
      </c>
      <c r="H15" s="78">
        <v>3000</v>
      </c>
      <c r="I15" s="177" t="str">
        <f>I13</f>
        <v>Газета "Ладога" № 48 от 10.12.2022г.</v>
      </c>
      <c r="K15" s="29"/>
      <c r="L15" s="26"/>
    </row>
    <row r="16" spans="1:12" s="11" customFormat="1" ht="57.75" customHeight="1">
      <c r="A16" s="2" t="s">
        <v>84</v>
      </c>
      <c r="B16" s="179"/>
      <c r="C16" s="179"/>
      <c r="D16" s="4">
        <f>D15</f>
        <v>45280</v>
      </c>
      <c r="E16" s="1" t="str">
        <f>E15</f>
        <v>Приказ № 492-п</v>
      </c>
      <c r="F16" s="179"/>
      <c r="G16" s="78">
        <v>2354.77</v>
      </c>
      <c r="H16" s="78">
        <v>2594.96</v>
      </c>
      <c r="I16" s="179"/>
      <c r="K16" s="29"/>
      <c r="L16" s="26"/>
    </row>
    <row r="17" spans="7:8" ht="15.75">
      <c r="G17" s="30"/>
      <c r="H17" s="30"/>
    </row>
    <row r="18" spans="7:8" ht="15.75">
      <c r="G18" s="30"/>
      <c r="H18" s="30"/>
    </row>
    <row r="19" spans="7:8" ht="15.75">
      <c r="G19" s="30"/>
      <c r="H19" s="30"/>
    </row>
  </sheetData>
  <sheetProtection/>
  <mergeCells count="17"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I10:I11"/>
    <mergeCell ref="A12:I12"/>
    <mergeCell ref="F15:F16"/>
    <mergeCell ref="I15:I16"/>
    <mergeCell ref="B15:B16"/>
    <mergeCell ref="C15:C16"/>
    <mergeCell ref="A14:C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49.421875" style="10" customWidth="1"/>
    <col min="2" max="2" width="22.421875" style="10" customWidth="1"/>
    <col min="3" max="3" width="10.421875" style="10" customWidth="1"/>
    <col min="4" max="4" width="12.140625" style="10" customWidth="1"/>
    <col min="5" max="5" width="9.421875" style="10" customWidth="1"/>
    <col min="6" max="6" width="14.140625" style="10" customWidth="1"/>
    <col min="7" max="8" width="14.28125" style="10" customWidth="1"/>
    <col min="9" max="9" width="13.140625" style="10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2.25" customHeight="1">
      <c r="A1" s="242" t="s">
        <v>98</v>
      </c>
      <c r="B1" s="242"/>
      <c r="I1" s="6"/>
    </row>
    <row r="2" spans="1:9" ht="57.75" customHeight="1">
      <c r="A2" s="163" t="s">
        <v>131</v>
      </c>
      <c r="B2" s="163"/>
      <c r="C2" s="163"/>
      <c r="D2" s="163"/>
      <c r="E2" s="163"/>
      <c r="F2" s="163"/>
      <c r="G2" s="163"/>
      <c r="H2" s="163"/>
      <c r="I2" s="163"/>
    </row>
    <row r="3" spans="2:9" ht="23.25" customHeight="1">
      <c r="B3" s="7"/>
      <c r="C3" s="7"/>
      <c r="D3" s="7"/>
      <c r="E3" s="7"/>
      <c r="F3" s="7"/>
      <c r="G3" s="7"/>
      <c r="H3" s="7"/>
      <c r="I3" s="7"/>
    </row>
    <row r="4" spans="1:9" ht="24.75" customHeight="1">
      <c r="A4" s="163" t="s">
        <v>56</v>
      </c>
      <c r="B4" s="163"/>
      <c r="C4" s="163"/>
      <c r="D4" s="163"/>
      <c r="E4" s="163"/>
      <c r="F4" s="163"/>
      <c r="G4" s="163"/>
      <c r="H4" s="163"/>
      <c r="I4" s="163"/>
    </row>
    <row r="5" spans="1:9" ht="13.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</row>
    <row r="6" spans="2:9" ht="13.5" customHeight="1">
      <c r="B6" s="8"/>
      <c r="C6" s="8"/>
      <c r="D6" s="8"/>
      <c r="E6" s="8"/>
      <c r="F6" s="8"/>
      <c r="G6" s="8"/>
      <c r="H6" s="8"/>
      <c r="I6" s="8"/>
    </row>
    <row r="7" spans="1:9" ht="13.5" customHeight="1">
      <c r="A7" s="163" t="s">
        <v>1</v>
      </c>
      <c r="B7" s="163"/>
      <c r="C7" s="163"/>
      <c r="D7" s="163"/>
      <c r="E7" s="163"/>
      <c r="F7" s="163"/>
      <c r="G7" s="163"/>
      <c r="H7" s="163"/>
      <c r="I7" s="163"/>
    </row>
    <row r="8" spans="1:9" ht="13.5" customHeight="1">
      <c r="A8" s="162" t="s">
        <v>2</v>
      </c>
      <c r="B8" s="162"/>
      <c r="C8" s="162"/>
      <c r="D8" s="162"/>
      <c r="E8" s="162"/>
      <c r="F8" s="162"/>
      <c r="G8" s="162"/>
      <c r="H8" s="162"/>
      <c r="I8" s="162"/>
    </row>
    <row r="9" spans="2:9" ht="21.75" customHeight="1">
      <c r="B9" s="9"/>
      <c r="C9" s="9"/>
      <c r="D9" s="9" t="s">
        <v>3</v>
      </c>
      <c r="E9" s="9"/>
      <c r="F9" s="9"/>
      <c r="G9" s="9"/>
      <c r="H9" s="9"/>
      <c r="I9" s="9"/>
    </row>
    <row r="10" spans="1:9" ht="39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164" t="s">
        <v>7</v>
      </c>
    </row>
    <row r="11" spans="1:9" ht="55.5" customHeight="1">
      <c r="A11" s="164"/>
      <c r="B11" s="164"/>
      <c r="C11" s="164"/>
      <c r="D11" s="1" t="s">
        <v>8</v>
      </c>
      <c r="E11" s="1" t="s">
        <v>9</v>
      </c>
      <c r="F11" s="165"/>
      <c r="G11" s="1" t="s">
        <v>132</v>
      </c>
      <c r="H11" s="1" t="s">
        <v>133</v>
      </c>
      <c r="I11" s="164"/>
    </row>
    <row r="12" spans="1:9" ht="27" customHeight="1">
      <c r="A12" s="224" t="s">
        <v>18</v>
      </c>
      <c r="B12" s="225"/>
      <c r="C12" s="225"/>
      <c r="D12" s="225"/>
      <c r="E12" s="225"/>
      <c r="F12" s="225"/>
      <c r="G12" s="225"/>
      <c r="H12" s="225"/>
      <c r="I12" s="226"/>
    </row>
    <row r="13" spans="1:9" s="11" customFormat="1" ht="78.75" customHeight="1">
      <c r="A13" s="31" t="s">
        <v>26</v>
      </c>
      <c r="B13" s="177" t="s">
        <v>33</v>
      </c>
      <c r="C13" s="177" t="s">
        <v>59</v>
      </c>
      <c r="D13" s="155" t="s">
        <v>135</v>
      </c>
      <c r="E13" s="5" t="s">
        <v>134</v>
      </c>
      <c r="F13" s="5" t="s">
        <v>14</v>
      </c>
      <c r="G13" s="81">
        <v>3136.93</v>
      </c>
      <c r="H13" s="78">
        <v>3759.76</v>
      </c>
      <c r="I13" s="60" t="s">
        <v>137</v>
      </c>
    </row>
    <row r="14" spans="1:9" s="11" customFormat="1" ht="53.25" customHeight="1">
      <c r="A14" s="2" t="s">
        <v>42</v>
      </c>
      <c r="B14" s="179"/>
      <c r="C14" s="179"/>
      <c r="D14" s="39">
        <v>45280</v>
      </c>
      <c r="E14" s="1" t="s">
        <v>136</v>
      </c>
      <c r="F14" s="1" t="s">
        <v>14</v>
      </c>
      <c r="G14" s="78">
        <v>2800</v>
      </c>
      <c r="H14" s="78">
        <v>3000</v>
      </c>
      <c r="I14" s="60" t="str">
        <f>$I$13</f>
        <v>Газета "Лодейное Поле" №1 от 10.01.2024 г.</v>
      </c>
    </row>
    <row r="15" spans="1:9" s="11" customFormat="1" ht="89.25">
      <c r="A15" s="2" t="s">
        <v>42</v>
      </c>
      <c r="B15" s="1" t="s">
        <v>72</v>
      </c>
      <c r="C15" s="1" t="s">
        <v>59</v>
      </c>
      <c r="D15" s="39">
        <f>D14</f>
        <v>45280</v>
      </c>
      <c r="E15" s="1" t="str">
        <f>E14</f>
        <v>Приказ  № 482-п </v>
      </c>
      <c r="F15" s="1" t="s">
        <v>14</v>
      </c>
      <c r="G15" s="78">
        <v>2477.26</v>
      </c>
      <c r="H15" s="78">
        <v>2851.33</v>
      </c>
      <c r="I15" s="1" t="str">
        <f>$I$13</f>
        <v>Газета "Лодейное Поле" №1 от 10.01.2024 г.</v>
      </c>
    </row>
    <row r="16" ht="15.75">
      <c r="H16" s="13"/>
    </row>
    <row r="17" spans="1:10" ht="21.75" customHeight="1">
      <c r="A17" s="161" t="s">
        <v>20</v>
      </c>
      <c r="B17" s="161"/>
      <c r="C17" s="161"/>
      <c r="D17" s="161"/>
      <c r="E17" s="161"/>
      <c r="F17" s="161"/>
      <c r="G17" s="161"/>
      <c r="H17" s="161"/>
      <c r="I17" s="161"/>
      <c r="J17" s="17"/>
    </row>
    <row r="18" spans="1:10" ht="25.5" customHeight="1">
      <c r="A18" s="246" t="s">
        <v>53</v>
      </c>
      <c r="B18" s="246"/>
      <c r="C18" s="247"/>
      <c r="D18" s="247"/>
      <c r="E18" s="247"/>
      <c r="F18" s="247"/>
      <c r="G18" s="247"/>
      <c r="H18" s="247"/>
      <c r="I18" s="247"/>
      <c r="J18" s="17"/>
    </row>
    <row r="19" spans="1:10" ht="58.5" customHeight="1">
      <c r="A19" s="60" t="s">
        <v>74</v>
      </c>
      <c r="B19" s="177" t="s">
        <v>33</v>
      </c>
      <c r="C19" s="164" t="s">
        <v>59</v>
      </c>
      <c r="D19" s="221" t="str">
        <f>D13</f>
        <v>18.12.2023</v>
      </c>
      <c r="E19" s="177" t="str">
        <f>E13</f>
        <v>Приказ №485-п от 25.11.2022г (в ред. Приказ № 373-п от 18.12.2023г), </v>
      </c>
      <c r="F19" s="33"/>
      <c r="G19" s="135"/>
      <c r="H19" s="135"/>
      <c r="I19" s="164" t="str">
        <f>$I$13</f>
        <v>Газета "Лодейное Поле" №1 от 10.01.2024 г.</v>
      </c>
      <c r="J19" s="17"/>
    </row>
    <row r="20" spans="1:10" ht="23.25" customHeight="1">
      <c r="A20" s="2" t="s">
        <v>22</v>
      </c>
      <c r="B20" s="178"/>
      <c r="C20" s="164"/>
      <c r="D20" s="243"/>
      <c r="E20" s="178"/>
      <c r="F20" s="5" t="s">
        <v>16</v>
      </c>
      <c r="G20" s="78">
        <v>47.28</v>
      </c>
      <c r="H20" s="81">
        <v>50.65</v>
      </c>
      <c r="I20" s="164" t="str">
        <f>$I$13</f>
        <v>Газета "Лодейное Поле" №1 от 10.01.2024 г.</v>
      </c>
      <c r="J20" s="17"/>
    </row>
    <row r="21" spans="1:9" ht="23.25" customHeight="1">
      <c r="A21" s="115" t="s">
        <v>23</v>
      </c>
      <c r="B21" s="179"/>
      <c r="C21" s="164"/>
      <c r="D21" s="222"/>
      <c r="E21" s="179"/>
      <c r="F21" s="1" t="s">
        <v>14</v>
      </c>
      <c r="G21" s="78">
        <v>3136.93</v>
      </c>
      <c r="H21" s="81">
        <v>3759.76</v>
      </c>
      <c r="I21" s="1" t="str">
        <f>$I$13</f>
        <v>Газета "Лодейное Поле" №1 от 10.01.2024 г.</v>
      </c>
    </row>
    <row r="22" spans="1:9" ht="24.75" customHeight="1">
      <c r="A22" s="248" t="s">
        <v>44</v>
      </c>
      <c r="B22" s="248"/>
      <c r="C22" s="248"/>
      <c r="D22" s="248"/>
      <c r="E22" s="248"/>
      <c r="F22" s="248"/>
      <c r="G22" s="248"/>
      <c r="H22" s="248"/>
      <c r="I22" s="248"/>
    </row>
    <row r="23" spans="1:9" ht="51.75" customHeight="1">
      <c r="A23" s="2" t="s">
        <v>73</v>
      </c>
      <c r="B23" s="1" t="s">
        <v>33</v>
      </c>
      <c r="C23" s="1" t="s">
        <v>59</v>
      </c>
      <c r="D23" s="39">
        <f>D14</f>
        <v>45280</v>
      </c>
      <c r="E23" s="1" t="str">
        <f>E14</f>
        <v>Приказ  № 482-п </v>
      </c>
      <c r="F23" s="1" t="s">
        <v>14</v>
      </c>
      <c r="G23" s="78">
        <v>1985.32</v>
      </c>
      <c r="H23" s="138">
        <v>2285.1</v>
      </c>
      <c r="I23" s="1" t="str">
        <f>$I$13</f>
        <v>Газета "Лодейное Поле" №1 от 10.01.2024 г.</v>
      </c>
    </row>
    <row r="24" spans="1:3" ht="15.75">
      <c r="A24" s="139" t="s">
        <v>64</v>
      </c>
      <c r="B24" s="32"/>
      <c r="C24" s="32"/>
    </row>
    <row r="25" spans="1:9" ht="19.5" customHeight="1">
      <c r="A25" s="2" t="s">
        <v>22</v>
      </c>
      <c r="B25" s="177" t="s">
        <v>33</v>
      </c>
      <c r="C25" s="177" t="s">
        <v>59</v>
      </c>
      <c r="D25" s="232">
        <f>D14</f>
        <v>45280</v>
      </c>
      <c r="E25" s="177" t="str">
        <f>E14</f>
        <v>Приказ  № 482-п </v>
      </c>
      <c r="F25" s="16" t="s">
        <v>16</v>
      </c>
      <c r="G25" s="78">
        <v>45.97</v>
      </c>
      <c r="H25" s="78">
        <v>50.66</v>
      </c>
      <c r="I25" s="177" t="str">
        <f>$I$13</f>
        <v>Газета "Лодейное Поле" №1 от 10.01.2024 г.</v>
      </c>
    </row>
    <row r="26" spans="1:9" ht="19.5" customHeight="1">
      <c r="A26" s="2" t="s">
        <v>23</v>
      </c>
      <c r="B26" s="179"/>
      <c r="C26" s="179"/>
      <c r="D26" s="244"/>
      <c r="E26" s="245"/>
      <c r="F26" s="16" t="s">
        <v>14</v>
      </c>
      <c r="G26" s="79">
        <v>2137.39</v>
      </c>
      <c r="H26" s="78">
        <v>2355.4</v>
      </c>
      <c r="I26" s="179" t="str">
        <f>$I$13</f>
        <v>Газета "Лодейное Поле" №1 от 10.01.2024 г.</v>
      </c>
    </row>
    <row r="27" spans="1:8" ht="15.75">
      <c r="A27" s="139" t="s">
        <v>65</v>
      </c>
      <c r="B27" s="37"/>
      <c r="C27" s="37"/>
      <c r="G27" s="25"/>
      <c r="H27" s="25"/>
    </row>
    <row r="28" spans="1:9" ht="19.5" customHeight="1">
      <c r="A28" s="2" t="s">
        <v>22</v>
      </c>
      <c r="B28" s="177" t="s">
        <v>33</v>
      </c>
      <c r="C28" s="177" t="s">
        <v>59</v>
      </c>
      <c r="D28" s="232">
        <f>D14</f>
        <v>45280</v>
      </c>
      <c r="E28" s="177" t="str">
        <f>E14</f>
        <v>Приказ  № 482-п </v>
      </c>
      <c r="F28" s="1" t="s">
        <v>16</v>
      </c>
      <c r="G28" s="136">
        <f>G25</f>
        <v>45.97</v>
      </c>
      <c r="H28" s="136">
        <f>H25</f>
        <v>50.66</v>
      </c>
      <c r="I28" s="177" t="str">
        <f>$I$13</f>
        <v>Газета "Лодейное Поле" №1 от 10.01.2024 г.</v>
      </c>
    </row>
    <row r="29" spans="1:9" ht="19.5" customHeight="1">
      <c r="A29" s="2" t="s">
        <v>23</v>
      </c>
      <c r="B29" s="179"/>
      <c r="C29" s="179"/>
      <c r="D29" s="244"/>
      <c r="E29" s="245"/>
      <c r="F29" s="1" t="s">
        <v>14</v>
      </c>
      <c r="G29" s="79">
        <v>2340.95</v>
      </c>
      <c r="H29" s="78">
        <v>2579.73</v>
      </c>
      <c r="I29" s="179" t="str">
        <f>$I$13</f>
        <v>Газета "Лодейное Поле" №1 от 10.01.2024 г.</v>
      </c>
    </row>
    <row r="30" spans="1:8" ht="15.75">
      <c r="A30" s="139" t="s">
        <v>66</v>
      </c>
      <c r="B30" s="37"/>
      <c r="C30" s="37"/>
      <c r="G30" s="25"/>
      <c r="H30" s="25"/>
    </row>
    <row r="31" spans="1:9" ht="19.5" customHeight="1">
      <c r="A31" s="2" t="s">
        <v>22</v>
      </c>
      <c r="B31" s="177" t="s">
        <v>33</v>
      </c>
      <c r="C31" s="177" t="s">
        <v>59</v>
      </c>
      <c r="D31" s="232">
        <f>D14</f>
        <v>45280</v>
      </c>
      <c r="E31" s="177" t="str">
        <f>E14</f>
        <v>Приказ  № 482-п </v>
      </c>
      <c r="F31" s="1" t="s">
        <v>16</v>
      </c>
      <c r="G31" s="78">
        <f>G28</f>
        <v>45.97</v>
      </c>
      <c r="H31" s="78">
        <f>H28</f>
        <v>50.66</v>
      </c>
      <c r="I31" s="177" t="str">
        <f>$I$13</f>
        <v>Газета "Лодейное Поле" №1 от 10.01.2024 г.</v>
      </c>
    </row>
    <row r="32" spans="1:9" ht="19.5" customHeight="1">
      <c r="A32" s="2" t="s">
        <v>23</v>
      </c>
      <c r="B32" s="179"/>
      <c r="C32" s="179"/>
      <c r="D32" s="244"/>
      <c r="E32" s="245"/>
      <c r="F32" s="1" t="s">
        <v>14</v>
      </c>
      <c r="G32" s="79">
        <v>1992.97</v>
      </c>
      <c r="H32" s="78">
        <v>2196.25</v>
      </c>
      <c r="I32" s="179" t="str">
        <f>$I$13</f>
        <v>Газета "Лодейное Поле" №1 от 10.01.2024 г.</v>
      </c>
    </row>
    <row r="33" spans="1:8" ht="15.75">
      <c r="A33" s="139" t="s">
        <v>67</v>
      </c>
      <c r="B33" s="38"/>
      <c r="C33" s="38"/>
      <c r="G33" s="25"/>
      <c r="H33" s="25"/>
    </row>
    <row r="34" spans="1:9" ht="19.5" customHeight="1">
      <c r="A34" s="2" t="s">
        <v>22</v>
      </c>
      <c r="B34" s="177" t="s">
        <v>33</v>
      </c>
      <c r="C34" s="177" t="s">
        <v>59</v>
      </c>
      <c r="D34" s="232">
        <f>D14</f>
        <v>45280</v>
      </c>
      <c r="E34" s="177" t="str">
        <f>E31</f>
        <v>Приказ  № 482-п </v>
      </c>
      <c r="F34" s="1" t="s">
        <v>16</v>
      </c>
      <c r="G34" s="78">
        <f>G31</f>
        <v>45.97</v>
      </c>
      <c r="H34" s="78">
        <f>H31</f>
        <v>50.66</v>
      </c>
      <c r="I34" s="177" t="str">
        <f>$I$13</f>
        <v>Газета "Лодейное Поле" №1 от 10.01.2024 г.</v>
      </c>
    </row>
    <row r="35" spans="1:9" ht="19.5" customHeight="1">
      <c r="A35" s="2" t="s">
        <v>23</v>
      </c>
      <c r="B35" s="179"/>
      <c r="C35" s="179"/>
      <c r="D35" s="244"/>
      <c r="E35" s="245"/>
      <c r="F35" s="1" t="s">
        <v>14</v>
      </c>
      <c r="G35" s="79">
        <v>2137.39</v>
      </c>
      <c r="H35" s="138">
        <v>2355.4</v>
      </c>
      <c r="I35" s="179" t="str">
        <f>$I$13</f>
        <v>Газета "Лодейное Поле" №1 от 10.01.2024 г.</v>
      </c>
    </row>
    <row r="36" spans="1:8" ht="15.75">
      <c r="A36" s="139" t="s">
        <v>68</v>
      </c>
      <c r="B36" s="38"/>
      <c r="C36" s="38"/>
      <c r="G36" s="25"/>
      <c r="H36" s="25"/>
    </row>
    <row r="37" spans="1:9" ht="19.5" customHeight="1">
      <c r="A37" s="2" t="s">
        <v>22</v>
      </c>
      <c r="B37" s="249" t="s">
        <v>33</v>
      </c>
      <c r="C37" s="249" t="s">
        <v>59</v>
      </c>
      <c r="D37" s="232">
        <f>D34</f>
        <v>45280</v>
      </c>
      <c r="E37" s="177" t="str">
        <f>E34</f>
        <v>Приказ  № 482-п </v>
      </c>
      <c r="F37" s="1" t="s">
        <v>16</v>
      </c>
      <c r="G37" s="78">
        <f>G34</f>
        <v>45.97</v>
      </c>
      <c r="H37" s="78">
        <f>H34</f>
        <v>50.66</v>
      </c>
      <c r="I37" s="177" t="str">
        <f>$I$13</f>
        <v>Газета "Лодейное Поле" №1 от 10.01.2024 г.</v>
      </c>
    </row>
    <row r="38" spans="1:9" ht="19.5" customHeight="1">
      <c r="A38" s="2" t="s">
        <v>23</v>
      </c>
      <c r="B38" s="250"/>
      <c r="C38" s="250"/>
      <c r="D38" s="244"/>
      <c r="E38" s="245"/>
      <c r="F38" s="1" t="s">
        <v>14</v>
      </c>
      <c r="G38" s="79">
        <v>2234.54</v>
      </c>
      <c r="H38" s="138">
        <v>2462.47</v>
      </c>
      <c r="I38" s="179" t="str">
        <f>$I$13</f>
        <v>Газета "Лодейное Поле" №1 от 10.01.2024 г.</v>
      </c>
    </row>
    <row r="39" spans="1:8" ht="15.75">
      <c r="A39" s="139" t="s">
        <v>69</v>
      </c>
      <c r="B39" s="37"/>
      <c r="C39" s="37"/>
      <c r="G39" s="25"/>
      <c r="H39" s="25"/>
    </row>
    <row r="40" spans="1:9" ht="19.5" customHeight="1">
      <c r="A40" s="2" t="s">
        <v>22</v>
      </c>
      <c r="B40" s="177" t="s">
        <v>33</v>
      </c>
      <c r="C40" s="177" t="s">
        <v>59</v>
      </c>
      <c r="D40" s="232">
        <f>D37</f>
        <v>45280</v>
      </c>
      <c r="E40" s="177" t="str">
        <f>E37</f>
        <v>Приказ  № 482-п </v>
      </c>
      <c r="F40" s="1" t="s">
        <v>16</v>
      </c>
      <c r="G40" s="78">
        <f>G37</f>
        <v>45.97</v>
      </c>
      <c r="H40" s="78">
        <f>H37</f>
        <v>50.66</v>
      </c>
      <c r="I40" s="177" t="str">
        <f>$I$13</f>
        <v>Газета "Лодейное Поле" №1 от 10.01.2024 г.</v>
      </c>
    </row>
    <row r="41" spans="1:9" ht="19.5" customHeight="1">
      <c r="A41" s="2" t="s">
        <v>23</v>
      </c>
      <c r="B41" s="179"/>
      <c r="C41" s="179"/>
      <c r="D41" s="244"/>
      <c r="E41" s="245"/>
      <c r="F41" s="1" t="s">
        <v>14</v>
      </c>
      <c r="G41" s="79">
        <v>2417.7</v>
      </c>
      <c r="H41" s="78">
        <v>2664.31</v>
      </c>
      <c r="I41" s="179" t="str">
        <f>$I$13</f>
        <v>Газета "Лодейное Поле" №1 от 10.01.2024 г.</v>
      </c>
    </row>
    <row r="42" spans="1:8" ht="15.75">
      <c r="A42" s="139" t="s">
        <v>70</v>
      </c>
      <c r="B42" s="37"/>
      <c r="C42" s="37"/>
      <c r="G42" s="25"/>
      <c r="H42" s="25"/>
    </row>
    <row r="43" spans="1:9" ht="19.5" customHeight="1">
      <c r="A43" s="2" t="s">
        <v>22</v>
      </c>
      <c r="B43" s="177" t="s">
        <v>33</v>
      </c>
      <c r="C43" s="177" t="s">
        <v>59</v>
      </c>
      <c r="D43" s="232">
        <f>D40</f>
        <v>45280</v>
      </c>
      <c r="E43" s="177" t="str">
        <f>E40</f>
        <v>Приказ  № 482-п </v>
      </c>
      <c r="F43" s="1" t="s">
        <v>16</v>
      </c>
      <c r="G43" s="78">
        <f>G40</f>
        <v>45.97</v>
      </c>
      <c r="H43" s="78">
        <f>H40</f>
        <v>50.66</v>
      </c>
      <c r="I43" s="177" t="str">
        <f>$I$13</f>
        <v>Газета "Лодейное Поле" №1 от 10.01.2024 г.</v>
      </c>
    </row>
    <row r="44" spans="1:9" ht="19.5" customHeight="1">
      <c r="A44" s="2" t="s">
        <v>23</v>
      </c>
      <c r="B44" s="179"/>
      <c r="C44" s="179"/>
      <c r="D44" s="244"/>
      <c r="E44" s="245"/>
      <c r="F44" s="1" t="s">
        <v>14</v>
      </c>
      <c r="G44" s="79">
        <v>2048.33</v>
      </c>
      <c r="H44" s="78">
        <v>2257.26</v>
      </c>
      <c r="I44" s="179" t="str">
        <f>$I$13</f>
        <v>Газета "Лодейное Поле" №1 от 10.01.2024 г.</v>
      </c>
    </row>
    <row r="45" spans="1:8" ht="15.75">
      <c r="A45" s="140" t="s">
        <v>71</v>
      </c>
      <c r="B45" s="38"/>
      <c r="C45" s="38"/>
      <c r="G45" s="25"/>
      <c r="H45" s="25"/>
    </row>
    <row r="46" spans="1:9" ht="19.5" customHeight="1">
      <c r="A46" s="2" t="s">
        <v>22</v>
      </c>
      <c r="B46" s="177" t="s">
        <v>33</v>
      </c>
      <c r="C46" s="177" t="s">
        <v>59</v>
      </c>
      <c r="D46" s="232">
        <f>D43</f>
        <v>45280</v>
      </c>
      <c r="E46" s="177" t="str">
        <f>E43</f>
        <v>Приказ  № 482-п </v>
      </c>
      <c r="F46" s="1" t="s">
        <v>16</v>
      </c>
      <c r="G46" s="78">
        <f>G43</f>
        <v>45.97</v>
      </c>
      <c r="H46" s="78">
        <f>H43</f>
        <v>50.66</v>
      </c>
      <c r="I46" s="177" t="str">
        <f>$I$13</f>
        <v>Газета "Лодейное Поле" №1 от 10.01.2024 г.</v>
      </c>
    </row>
    <row r="47" spans="1:9" ht="19.5" customHeight="1">
      <c r="A47" s="2" t="s">
        <v>23</v>
      </c>
      <c r="B47" s="179"/>
      <c r="C47" s="179"/>
      <c r="D47" s="244"/>
      <c r="E47" s="245"/>
      <c r="F47" s="1" t="s">
        <v>14</v>
      </c>
      <c r="G47" s="79">
        <v>2234.54</v>
      </c>
      <c r="H47" s="138">
        <v>2462.47</v>
      </c>
      <c r="I47" s="179" t="str">
        <f>$I$13</f>
        <v>Газета "Лодейное Поле" №1 от 10.01.2024 г.</v>
      </c>
    </row>
  </sheetData>
  <sheetProtection/>
  <mergeCells count="63">
    <mergeCell ref="B46:B47"/>
    <mergeCell ref="C46:C47"/>
    <mergeCell ref="D46:D47"/>
    <mergeCell ref="E46:E47"/>
    <mergeCell ref="I46:I47"/>
    <mergeCell ref="B40:B41"/>
    <mergeCell ref="C40:C41"/>
    <mergeCell ref="B43:B44"/>
    <mergeCell ref="C43:C44"/>
    <mergeCell ref="D43:D44"/>
    <mergeCell ref="D28:D29"/>
    <mergeCell ref="E28:E29"/>
    <mergeCell ref="I28:I29"/>
    <mergeCell ref="D34:D35"/>
    <mergeCell ref="E34:E35"/>
    <mergeCell ref="I34:I35"/>
    <mergeCell ref="E43:E44"/>
    <mergeCell ref="I43:I44"/>
    <mergeCell ref="B34:B35"/>
    <mergeCell ref="C34:C35"/>
    <mergeCell ref="D40:D41"/>
    <mergeCell ref="E40:E41"/>
    <mergeCell ref="I40:I41"/>
    <mergeCell ref="B25:B26"/>
    <mergeCell ref="C25:C26"/>
    <mergeCell ref="I25:I26"/>
    <mergeCell ref="B37:B38"/>
    <mergeCell ref="C37:C38"/>
    <mergeCell ref="D37:D38"/>
    <mergeCell ref="E37:E38"/>
    <mergeCell ref="I37:I38"/>
    <mergeCell ref="B28:B29"/>
    <mergeCell ref="C28:C29"/>
    <mergeCell ref="C19:C21"/>
    <mergeCell ref="I19:I20"/>
    <mergeCell ref="E19:E21"/>
    <mergeCell ref="A17:I17"/>
    <mergeCell ref="B31:B32"/>
    <mergeCell ref="C31:C32"/>
    <mergeCell ref="D31:D32"/>
    <mergeCell ref="E31:E32"/>
    <mergeCell ref="I31:I32"/>
    <mergeCell ref="A22:I22"/>
    <mergeCell ref="D25:D26"/>
    <mergeCell ref="E25:E26"/>
    <mergeCell ref="A2:I2"/>
    <mergeCell ref="A4:I4"/>
    <mergeCell ref="A5:I5"/>
    <mergeCell ref="A7:I7"/>
    <mergeCell ref="A8:I8"/>
    <mergeCell ref="G10:H10"/>
    <mergeCell ref="I10:I11"/>
    <mergeCell ref="A18:I18"/>
    <mergeCell ref="A1:B1"/>
    <mergeCell ref="B19:B21"/>
    <mergeCell ref="A12:I12"/>
    <mergeCell ref="B13:B14"/>
    <mergeCell ref="C13:C14"/>
    <mergeCell ref="A10:B11"/>
    <mergeCell ref="C10:C11"/>
    <mergeCell ref="D10:E10"/>
    <mergeCell ref="F10:F11"/>
    <mergeCell ref="D19:D2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9" zoomScaleNormal="99" zoomScaleSheetLayoutView="65" zoomScalePageLayoutView="0" workbookViewId="0" topLeftCell="A1">
      <selection activeCell="H16" sqref="H16"/>
    </sheetView>
  </sheetViews>
  <sheetFormatPr defaultColWidth="9.140625" defaultRowHeight="12.75"/>
  <cols>
    <col min="1" max="1" width="37.28125" style="69" customWidth="1"/>
    <col min="2" max="2" width="26.00390625" style="69" customWidth="1"/>
    <col min="3" max="3" width="26.00390625" style="69" hidden="1" customWidth="1"/>
    <col min="4" max="4" width="12.140625" style="10" hidden="1" customWidth="1"/>
    <col min="5" max="5" width="19.28125" style="10" hidden="1" customWidth="1"/>
    <col min="6" max="6" width="10.28125" style="10" customWidth="1"/>
    <col min="7" max="8" width="17.00390625" style="10" customWidth="1"/>
    <col min="9" max="9" width="31.57421875" style="90" hidden="1" customWidth="1"/>
    <col min="10" max="10" width="6.851562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2.25" customHeight="1">
      <c r="A1" s="251" t="s">
        <v>99</v>
      </c>
      <c r="B1" s="251"/>
      <c r="I1" s="105"/>
    </row>
    <row r="2" spans="1:9" ht="58.5" customHeight="1">
      <c r="A2" s="163" t="s">
        <v>128</v>
      </c>
      <c r="B2" s="163"/>
      <c r="C2" s="163"/>
      <c r="D2" s="163"/>
      <c r="E2" s="163"/>
      <c r="F2" s="163"/>
      <c r="G2" s="163"/>
      <c r="H2" s="163"/>
      <c r="I2" s="163"/>
    </row>
    <row r="3" spans="2:9" ht="15.75">
      <c r="B3" s="70"/>
      <c r="C3" s="70"/>
      <c r="D3" s="7"/>
      <c r="E3" s="7"/>
      <c r="F3" s="7"/>
      <c r="G3" s="7"/>
      <c r="H3" s="7"/>
      <c r="I3" s="102"/>
    </row>
    <row r="4" spans="1:9" ht="15.75">
      <c r="A4" s="163" t="s">
        <v>56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62" t="s">
        <v>0</v>
      </c>
      <c r="B5" s="162"/>
      <c r="C5" s="162"/>
      <c r="D5" s="162"/>
      <c r="E5" s="162"/>
      <c r="F5" s="162"/>
      <c r="G5" s="162"/>
      <c r="H5" s="162"/>
      <c r="I5" s="162"/>
    </row>
    <row r="6" spans="2:9" ht="15.75">
      <c r="B6" s="71"/>
      <c r="C6" s="71"/>
      <c r="D6" s="8"/>
      <c r="E6" s="8"/>
      <c r="F6" s="8"/>
      <c r="G6" s="8"/>
      <c r="H6" s="8"/>
      <c r="I6" s="103"/>
    </row>
    <row r="7" spans="1:9" ht="15.75">
      <c r="A7" s="163" t="s">
        <v>1</v>
      </c>
      <c r="B7" s="163"/>
      <c r="C7" s="163"/>
      <c r="D7" s="163"/>
      <c r="E7" s="163"/>
      <c r="F7" s="163"/>
      <c r="G7" s="163"/>
      <c r="H7" s="163"/>
      <c r="I7" s="163"/>
    </row>
    <row r="8" spans="1:9" ht="15.75">
      <c r="A8" s="162" t="s">
        <v>2</v>
      </c>
      <c r="B8" s="162"/>
      <c r="C8" s="162"/>
      <c r="D8" s="162"/>
      <c r="E8" s="162"/>
      <c r="F8" s="162"/>
      <c r="G8" s="162"/>
      <c r="H8" s="162"/>
      <c r="I8" s="162"/>
    </row>
    <row r="9" spans="2:9" ht="15.75">
      <c r="B9" s="72"/>
      <c r="C9" s="72"/>
      <c r="D9" s="9" t="s">
        <v>3</v>
      </c>
      <c r="E9" s="9"/>
      <c r="F9" s="9"/>
      <c r="G9" s="9"/>
      <c r="H9" s="9"/>
      <c r="I9" s="106"/>
    </row>
    <row r="10" spans="1:9" ht="31.5" customHeight="1">
      <c r="A10" s="255" t="s">
        <v>4</v>
      </c>
      <c r="B10" s="255"/>
      <c r="C10" s="255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264" t="s">
        <v>7</v>
      </c>
    </row>
    <row r="11" spans="1:9" ht="40.5" customHeight="1">
      <c r="A11" s="255"/>
      <c r="B11" s="255"/>
      <c r="C11" s="255"/>
      <c r="D11" s="1" t="s">
        <v>8</v>
      </c>
      <c r="E11" s="1" t="s">
        <v>9</v>
      </c>
      <c r="F11" s="223"/>
      <c r="G11" s="1" t="s">
        <v>124</v>
      </c>
      <c r="H11" s="1" t="s">
        <v>125</v>
      </c>
      <c r="I11" s="264"/>
    </row>
    <row r="12" spans="1:9" ht="15.75">
      <c r="A12" s="166" t="s">
        <v>18</v>
      </c>
      <c r="B12" s="184"/>
      <c r="C12" s="184"/>
      <c r="D12" s="184"/>
      <c r="E12" s="184"/>
      <c r="F12" s="184"/>
      <c r="G12" s="184"/>
      <c r="H12" s="184"/>
      <c r="I12" s="185"/>
    </row>
    <row r="13" spans="1:12" s="11" customFormat="1" ht="60" customHeight="1">
      <c r="A13" s="74" t="s">
        <v>26</v>
      </c>
      <c r="B13" s="73" t="s">
        <v>60</v>
      </c>
      <c r="C13" s="73" t="s">
        <v>59</v>
      </c>
      <c r="D13" s="62" t="s">
        <v>105</v>
      </c>
      <c r="E13" s="1" t="s">
        <v>112</v>
      </c>
      <c r="F13" s="1" t="s">
        <v>14</v>
      </c>
      <c r="G13" s="78">
        <v>6731.58</v>
      </c>
      <c r="H13" s="78">
        <v>7346.92</v>
      </c>
      <c r="I13" s="104" t="s">
        <v>116</v>
      </c>
      <c r="L13" s="26"/>
    </row>
    <row r="14" spans="1:12" s="11" customFormat="1" ht="38.25" hidden="1">
      <c r="A14" s="255" t="s">
        <v>10</v>
      </c>
      <c r="B14" s="73" t="s">
        <v>75</v>
      </c>
      <c r="C14" s="73" t="s">
        <v>59</v>
      </c>
      <c r="D14" s="117" t="s">
        <v>91</v>
      </c>
      <c r="E14" s="118" t="s">
        <v>85</v>
      </c>
      <c r="F14" s="1" t="s">
        <v>14</v>
      </c>
      <c r="G14" s="141"/>
      <c r="H14" s="141"/>
      <c r="I14" s="104" t="str">
        <f>$I$13</f>
        <v>Газета "Ладога" № 48 от 10.12.2022г</v>
      </c>
      <c r="K14" s="25"/>
      <c r="L14" s="25"/>
    </row>
    <row r="15" spans="1:12" s="11" customFormat="1" ht="50.25" customHeight="1">
      <c r="A15" s="255"/>
      <c r="B15" s="73" t="s">
        <v>61</v>
      </c>
      <c r="C15" s="73" t="s">
        <v>59</v>
      </c>
      <c r="D15" s="117">
        <v>44893</v>
      </c>
      <c r="E15" s="118" t="s">
        <v>110</v>
      </c>
      <c r="F15" s="1" t="s">
        <v>14</v>
      </c>
      <c r="G15" s="78">
        <v>2800</v>
      </c>
      <c r="H15" s="78">
        <v>3000</v>
      </c>
      <c r="I15" s="104" t="str">
        <f>$I$13</f>
        <v>Газета "Ладога" № 48 от 10.12.2022г</v>
      </c>
      <c r="K15" s="25"/>
      <c r="L15" s="25"/>
    </row>
    <row r="16" spans="1:12" s="11" customFormat="1" ht="48.75" customHeight="1">
      <c r="A16" s="255"/>
      <c r="B16" s="73" t="s">
        <v>62</v>
      </c>
      <c r="C16" s="73" t="s">
        <v>59</v>
      </c>
      <c r="D16" s="117">
        <f>D15</f>
        <v>44893</v>
      </c>
      <c r="E16" s="118" t="str">
        <f>E15</f>
        <v>Приказ  № 522-п от 28.11.2022г</v>
      </c>
      <c r="F16" s="1" t="s">
        <v>14</v>
      </c>
      <c r="G16" s="78">
        <v>2831.48</v>
      </c>
      <c r="H16" s="78">
        <v>3000</v>
      </c>
      <c r="I16" s="104" t="str">
        <f>$I$13</f>
        <v>Газета "Ладога" № 48 от 10.12.2022г</v>
      </c>
      <c r="K16" s="25"/>
      <c r="L16" s="25"/>
    </row>
    <row r="17" spans="1:9" ht="15.75" hidden="1">
      <c r="A17" s="265" t="s">
        <v>24</v>
      </c>
      <c r="B17" s="259"/>
      <c r="C17" s="266"/>
      <c r="D17" s="266"/>
      <c r="E17" s="266"/>
      <c r="F17" s="266"/>
      <c r="G17" s="266"/>
      <c r="H17" s="266"/>
      <c r="I17" s="267"/>
    </row>
    <row r="18" spans="1:9" ht="15.75" hidden="1">
      <c r="A18" s="268" t="s">
        <v>25</v>
      </c>
      <c r="B18" s="269"/>
      <c r="C18" s="269"/>
      <c r="D18" s="269"/>
      <c r="E18" s="269"/>
      <c r="F18" s="269"/>
      <c r="G18" s="269"/>
      <c r="H18" s="269"/>
      <c r="I18" s="270"/>
    </row>
    <row r="19" spans="1:9" ht="25.5" hidden="1">
      <c r="A19" s="74" t="s">
        <v>46</v>
      </c>
      <c r="B19" s="255" t="s">
        <v>77</v>
      </c>
      <c r="C19" s="255" t="s">
        <v>59</v>
      </c>
      <c r="D19" s="232"/>
      <c r="E19" s="230"/>
      <c r="F19" s="258"/>
      <c r="G19" s="259"/>
      <c r="H19" s="260"/>
      <c r="I19" s="271"/>
    </row>
    <row r="20" spans="1:9" ht="15.75" hidden="1">
      <c r="A20" s="74" t="s">
        <v>43</v>
      </c>
      <c r="B20" s="255"/>
      <c r="C20" s="255"/>
      <c r="D20" s="232"/>
      <c r="E20" s="230"/>
      <c r="F20" s="261"/>
      <c r="G20" s="262"/>
      <c r="H20" s="263"/>
      <c r="I20" s="271"/>
    </row>
    <row r="21" spans="1:9" ht="25.5" hidden="1">
      <c r="A21" s="74" t="s">
        <v>22</v>
      </c>
      <c r="B21" s="255"/>
      <c r="C21" s="255"/>
      <c r="D21" s="232"/>
      <c r="E21" s="164"/>
      <c r="F21" s="63" t="s">
        <v>16</v>
      </c>
      <c r="G21" s="99"/>
      <c r="H21" s="99"/>
      <c r="I21" s="264"/>
    </row>
    <row r="22" spans="1:9" ht="15.75" hidden="1">
      <c r="A22" s="74" t="s">
        <v>23</v>
      </c>
      <c r="B22" s="255"/>
      <c r="C22" s="255"/>
      <c r="D22" s="232"/>
      <c r="E22" s="164"/>
      <c r="F22" s="61" t="s">
        <v>14</v>
      </c>
      <c r="G22" s="98"/>
      <c r="H22" s="98"/>
      <c r="I22" s="264"/>
    </row>
    <row r="23" spans="1:9" ht="15.75" hidden="1">
      <c r="A23" s="75"/>
      <c r="B23" s="76"/>
      <c r="C23" s="76"/>
      <c r="D23" s="57"/>
      <c r="E23" s="21"/>
      <c r="F23" s="21"/>
      <c r="G23" s="22"/>
      <c r="H23" s="22"/>
      <c r="I23" s="107"/>
    </row>
    <row r="24" spans="1:9" ht="15.75" hidden="1">
      <c r="A24" s="227" t="s">
        <v>10</v>
      </c>
      <c r="B24" s="228"/>
      <c r="C24" s="228"/>
      <c r="D24" s="228"/>
      <c r="E24" s="228"/>
      <c r="F24" s="228"/>
      <c r="G24" s="228"/>
      <c r="H24" s="228"/>
      <c r="I24" s="229"/>
    </row>
    <row r="25" spans="1:9" ht="15.75" hidden="1">
      <c r="A25" s="254" t="s">
        <v>64</v>
      </c>
      <c r="B25" s="254"/>
      <c r="C25" s="254"/>
      <c r="D25" s="254"/>
      <c r="E25" s="254"/>
      <c r="F25" s="254"/>
      <c r="G25" s="254"/>
      <c r="H25" s="254"/>
      <c r="I25" s="254"/>
    </row>
    <row r="26" spans="1:10" ht="25.5" hidden="1">
      <c r="A26" s="74" t="s">
        <v>22</v>
      </c>
      <c r="B26" s="255" t="s">
        <v>75</v>
      </c>
      <c r="C26" s="255" t="s">
        <v>59</v>
      </c>
      <c r="D26" s="256">
        <f>$D$19</f>
        <v>0</v>
      </c>
      <c r="E26" s="249" t="str">
        <f>E16</f>
        <v>Приказ  № 522-п от 28.11.2022г</v>
      </c>
      <c r="F26" s="1" t="s">
        <v>16</v>
      </c>
      <c r="G26" s="97"/>
      <c r="H26" s="97"/>
      <c r="I26" s="252" t="str">
        <f>$I$13</f>
        <v>Газета "Ладога" № 48 от 10.12.2022г</v>
      </c>
      <c r="J26" s="20"/>
    </row>
    <row r="27" spans="1:9" ht="27" customHeight="1" hidden="1">
      <c r="A27" s="74" t="s">
        <v>23</v>
      </c>
      <c r="B27" s="255"/>
      <c r="C27" s="255"/>
      <c r="D27" s="257"/>
      <c r="E27" s="250"/>
      <c r="F27" s="1" t="s">
        <v>14</v>
      </c>
      <c r="G27" s="98"/>
      <c r="H27" s="98"/>
      <c r="I27" s="253"/>
    </row>
    <row r="28" spans="1:9" ht="15.75" hidden="1">
      <c r="A28" s="254" t="s">
        <v>65</v>
      </c>
      <c r="B28" s="254"/>
      <c r="C28" s="254"/>
      <c r="D28" s="254"/>
      <c r="E28" s="254"/>
      <c r="F28" s="254"/>
      <c r="G28" s="254"/>
      <c r="H28" s="254"/>
      <c r="I28" s="254"/>
    </row>
    <row r="29" spans="1:10" ht="15" customHeight="1" hidden="1">
      <c r="A29" s="74" t="s">
        <v>22</v>
      </c>
      <c r="B29" s="255" t="s">
        <v>75</v>
      </c>
      <c r="C29" s="255" t="s">
        <v>59</v>
      </c>
      <c r="D29" s="256">
        <f>$D$19</f>
        <v>0</v>
      </c>
      <c r="E29" s="249" t="str">
        <f>$E$26</f>
        <v>Приказ  № 522-п от 28.11.2022г</v>
      </c>
      <c r="F29" s="1" t="s">
        <v>16</v>
      </c>
      <c r="G29" s="97"/>
      <c r="H29" s="97"/>
      <c r="I29" s="252" t="str">
        <f>$I$13</f>
        <v>Газета "Ладога" № 48 от 10.12.2022г</v>
      </c>
      <c r="J29" s="20"/>
    </row>
    <row r="30" spans="1:9" ht="21" customHeight="1" hidden="1">
      <c r="A30" s="74" t="s">
        <v>23</v>
      </c>
      <c r="B30" s="255"/>
      <c r="C30" s="255"/>
      <c r="D30" s="257"/>
      <c r="E30" s="250"/>
      <c r="F30" s="1" t="s">
        <v>14</v>
      </c>
      <c r="G30" s="98"/>
      <c r="H30" s="98"/>
      <c r="I30" s="253"/>
    </row>
    <row r="31" spans="1:9" ht="15.75" hidden="1">
      <c r="A31" s="254" t="s">
        <v>66</v>
      </c>
      <c r="B31" s="254"/>
      <c r="C31" s="254"/>
      <c r="D31" s="254"/>
      <c r="E31" s="254"/>
      <c r="F31" s="254"/>
      <c r="G31" s="254"/>
      <c r="H31" s="254"/>
      <c r="I31" s="254"/>
    </row>
    <row r="32" spans="1:10" ht="15" customHeight="1" hidden="1">
      <c r="A32" s="74" t="s">
        <v>22</v>
      </c>
      <c r="B32" s="255" t="s">
        <v>75</v>
      </c>
      <c r="C32" s="255" t="s">
        <v>59</v>
      </c>
      <c r="D32" s="256">
        <f>$D$19</f>
        <v>0</v>
      </c>
      <c r="E32" s="249" t="str">
        <f>$E$26</f>
        <v>Приказ  № 522-п от 28.11.2022г</v>
      </c>
      <c r="F32" s="1" t="s">
        <v>16</v>
      </c>
      <c r="G32" s="97"/>
      <c r="H32" s="97"/>
      <c r="I32" s="252" t="str">
        <f>$I$13</f>
        <v>Газета "Ладога" № 48 от 10.12.2022г</v>
      </c>
      <c r="J32" s="20"/>
    </row>
    <row r="33" spans="1:9" ht="24" customHeight="1" hidden="1">
      <c r="A33" s="74" t="s">
        <v>23</v>
      </c>
      <c r="B33" s="255"/>
      <c r="C33" s="255"/>
      <c r="D33" s="257"/>
      <c r="E33" s="250"/>
      <c r="F33" s="1" t="s">
        <v>14</v>
      </c>
      <c r="G33" s="98"/>
      <c r="H33" s="98"/>
      <c r="I33" s="253"/>
    </row>
    <row r="34" spans="1:9" ht="15.75" hidden="1">
      <c r="A34" s="254" t="s">
        <v>67</v>
      </c>
      <c r="B34" s="254"/>
      <c r="C34" s="254"/>
      <c r="D34" s="254"/>
      <c r="E34" s="254"/>
      <c r="F34" s="254"/>
      <c r="G34" s="254"/>
      <c r="H34" s="254"/>
      <c r="I34" s="254"/>
    </row>
    <row r="35" spans="1:10" ht="15" customHeight="1" hidden="1">
      <c r="A35" s="74" t="s">
        <v>22</v>
      </c>
      <c r="B35" s="255" t="s">
        <v>75</v>
      </c>
      <c r="C35" s="255" t="s">
        <v>59</v>
      </c>
      <c r="D35" s="256">
        <f>$D$19</f>
        <v>0</v>
      </c>
      <c r="E35" s="249" t="str">
        <f>$E$26</f>
        <v>Приказ  № 522-п от 28.11.2022г</v>
      </c>
      <c r="F35" s="1" t="s">
        <v>16</v>
      </c>
      <c r="G35" s="97"/>
      <c r="H35" s="97"/>
      <c r="I35" s="252" t="str">
        <f>$I$13</f>
        <v>Газета "Ладога" № 48 от 10.12.2022г</v>
      </c>
      <c r="J35" s="20"/>
    </row>
    <row r="36" spans="1:9" ht="24" customHeight="1" hidden="1">
      <c r="A36" s="74" t="s">
        <v>23</v>
      </c>
      <c r="B36" s="255"/>
      <c r="C36" s="255"/>
      <c r="D36" s="257"/>
      <c r="E36" s="250"/>
      <c r="F36" s="1" t="s">
        <v>14</v>
      </c>
      <c r="G36" s="98"/>
      <c r="H36" s="98"/>
      <c r="I36" s="253"/>
    </row>
    <row r="37" spans="1:9" ht="15.75" hidden="1">
      <c r="A37" s="254" t="s">
        <v>68</v>
      </c>
      <c r="B37" s="254"/>
      <c r="C37" s="254"/>
      <c r="D37" s="254"/>
      <c r="E37" s="254"/>
      <c r="F37" s="254"/>
      <c r="G37" s="254"/>
      <c r="H37" s="254"/>
      <c r="I37" s="254"/>
    </row>
    <row r="38" spans="1:10" ht="15" customHeight="1" hidden="1">
      <c r="A38" s="74" t="s">
        <v>22</v>
      </c>
      <c r="B38" s="255" t="s">
        <v>75</v>
      </c>
      <c r="C38" s="255" t="s">
        <v>59</v>
      </c>
      <c r="D38" s="256">
        <f>$D$19</f>
        <v>0</v>
      </c>
      <c r="E38" s="249" t="str">
        <f>$E$26</f>
        <v>Приказ  № 522-п от 28.11.2022г</v>
      </c>
      <c r="F38" s="1" t="s">
        <v>16</v>
      </c>
      <c r="G38" s="97"/>
      <c r="H38" s="97"/>
      <c r="I38" s="252" t="str">
        <f>$I$13</f>
        <v>Газета "Ладога" № 48 от 10.12.2022г</v>
      </c>
      <c r="J38" s="20"/>
    </row>
    <row r="39" spans="1:9" ht="24" customHeight="1" hidden="1">
      <c r="A39" s="74" t="s">
        <v>23</v>
      </c>
      <c r="B39" s="255"/>
      <c r="C39" s="255"/>
      <c r="D39" s="257"/>
      <c r="E39" s="250"/>
      <c r="F39" s="1" t="s">
        <v>14</v>
      </c>
      <c r="G39" s="98"/>
      <c r="H39" s="98"/>
      <c r="I39" s="253"/>
    </row>
    <row r="40" spans="1:9" ht="15.75" hidden="1">
      <c r="A40" s="254" t="s">
        <v>69</v>
      </c>
      <c r="B40" s="254"/>
      <c r="C40" s="254"/>
      <c r="D40" s="254"/>
      <c r="E40" s="254"/>
      <c r="F40" s="254"/>
      <c r="G40" s="254"/>
      <c r="H40" s="254"/>
      <c r="I40" s="254"/>
    </row>
    <row r="41" spans="1:10" ht="15" customHeight="1" hidden="1">
      <c r="A41" s="74" t="s">
        <v>22</v>
      </c>
      <c r="B41" s="255" t="s">
        <v>75</v>
      </c>
      <c r="C41" s="255" t="s">
        <v>59</v>
      </c>
      <c r="D41" s="256">
        <f>$D$19</f>
        <v>0</v>
      </c>
      <c r="E41" s="249" t="str">
        <f>$E$26</f>
        <v>Приказ  № 522-п от 28.11.2022г</v>
      </c>
      <c r="F41" s="1" t="s">
        <v>16</v>
      </c>
      <c r="G41" s="97"/>
      <c r="H41" s="97"/>
      <c r="I41" s="252" t="str">
        <f>$I$13</f>
        <v>Газета "Ладога" № 48 от 10.12.2022г</v>
      </c>
      <c r="J41" s="20"/>
    </row>
    <row r="42" spans="1:9" ht="24" customHeight="1" hidden="1">
      <c r="A42" s="74" t="s">
        <v>23</v>
      </c>
      <c r="B42" s="255"/>
      <c r="C42" s="255"/>
      <c r="D42" s="257"/>
      <c r="E42" s="250"/>
      <c r="F42" s="1" t="s">
        <v>14</v>
      </c>
      <c r="G42" s="98"/>
      <c r="H42" s="98"/>
      <c r="I42" s="253"/>
    </row>
    <row r="43" spans="1:9" ht="15.75" hidden="1">
      <c r="A43" s="254" t="s">
        <v>70</v>
      </c>
      <c r="B43" s="254"/>
      <c r="C43" s="254"/>
      <c r="D43" s="254"/>
      <c r="E43" s="254"/>
      <c r="F43" s="254"/>
      <c r="G43" s="254"/>
      <c r="H43" s="254"/>
      <c r="I43" s="254"/>
    </row>
    <row r="44" spans="1:10" ht="15" customHeight="1" hidden="1">
      <c r="A44" s="74" t="s">
        <v>22</v>
      </c>
      <c r="B44" s="255" t="s">
        <v>75</v>
      </c>
      <c r="C44" s="255" t="s">
        <v>59</v>
      </c>
      <c r="D44" s="256">
        <f>$D$19</f>
        <v>0</v>
      </c>
      <c r="E44" s="249" t="str">
        <f>$E$26</f>
        <v>Приказ  № 522-п от 28.11.2022г</v>
      </c>
      <c r="F44" s="1" t="s">
        <v>16</v>
      </c>
      <c r="G44" s="97"/>
      <c r="H44" s="97"/>
      <c r="I44" s="252" t="str">
        <f>$I$13</f>
        <v>Газета "Ладога" № 48 от 10.12.2022г</v>
      </c>
      <c r="J44" s="20"/>
    </row>
    <row r="45" spans="1:9" ht="27" customHeight="1" hidden="1">
      <c r="A45" s="74" t="s">
        <v>23</v>
      </c>
      <c r="B45" s="255"/>
      <c r="C45" s="255"/>
      <c r="D45" s="257"/>
      <c r="E45" s="250"/>
      <c r="F45" s="1" t="s">
        <v>14</v>
      </c>
      <c r="G45" s="98"/>
      <c r="H45" s="98"/>
      <c r="I45" s="253"/>
    </row>
    <row r="46" spans="1:9" ht="15.75" hidden="1">
      <c r="A46" s="254" t="s">
        <v>71</v>
      </c>
      <c r="B46" s="254"/>
      <c r="C46" s="254"/>
      <c r="D46" s="254"/>
      <c r="E46" s="254"/>
      <c r="F46" s="254"/>
      <c r="G46" s="254"/>
      <c r="H46" s="254"/>
      <c r="I46" s="254"/>
    </row>
    <row r="47" spans="1:10" ht="15" customHeight="1" hidden="1">
      <c r="A47" s="74" t="s">
        <v>22</v>
      </c>
      <c r="B47" s="255" t="s">
        <v>75</v>
      </c>
      <c r="C47" s="255" t="s">
        <v>59</v>
      </c>
      <c r="D47" s="256">
        <f>$D$19</f>
        <v>0</v>
      </c>
      <c r="E47" s="249" t="str">
        <f>$E$26</f>
        <v>Приказ  № 522-п от 28.11.2022г</v>
      </c>
      <c r="F47" s="1" t="s">
        <v>16</v>
      </c>
      <c r="G47" s="97"/>
      <c r="H47" s="97"/>
      <c r="I47" s="252" t="str">
        <f>$I$13</f>
        <v>Газета "Ладога" № 48 от 10.12.2022г</v>
      </c>
      <c r="J47" s="20"/>
    </row>
    <row r="48" spans="1:9" ht="24" customHeight="1" hidden="1">
      <c r="A48" s="74" t="s">
        <v>23</v>
      </c>
      <c r="B48" s="255"/>
      <c r="C48" s="255"/>
      <c r="D48" s="257"/>
      <c r="E48" s="250"/>
      <c r="F48" s="1" t="s">
        <v>14</v>
      </c>
      <c r="G48" s="98"/>
      <c r="H48" s="98"/>
      <c r="I48" s="253"/>
    </row>
  </sheetData>
  <sheetProtection/>
  <mergeCells count="71">
    <mergeCell ref="A2:I2"/>
    <mergeCell ref="A4:I4"/>
    <mergeCell ref="A5:I5"/>
    <mergeCell ref="A7:I7"/>
    <mergeCell ref="A8:I8"/>
    <mergeCell ref="A10:B11"/>
    <mergeCell ref="C10:C11"/>
    <mergeCell ref="D10:E10"/>
    <mergeCell ref="A18:I18"/>
    <mergeCell ref="B19:B22"/>
    <mergeCell ref="C19:C22"/>
    <mergeCell ref="D19:D22"/>
    <mergeCell ref="E19:E22"/>
    <mergeCell ref="G10:H10"/>
    <mergeCell ref="I19:I22"/>
    <mergeCell ref="B26:B27"/>
    <mergeCell ref="C26:C27"/>
    <mergeCell ref="D26:D27"/>
    <mergeCell ref="E26:E27"/>
    <mergeCell ref="A28:I28"/>
    <mergeCell ref="F10:F11"/>
    <mergeCell ref="A24:I24"/>
    <mergeCell ref="I10:I11"/>
    <mergeCell ref="A12:I12"/>
    <mergeCell ref="A17:I17"/>
    <mergeCell ref="C29:C30"/>
    <mergeCell ref="D29:D30"/>
    <mergeCell ref="E29:E30"/>
    <mergeCell ref="A31:I31"/>
    <mergeCell ref="B32:B33"/>
    <mergeCell ref="A14:A16"/>
    <mergeCell ref="F19:H20"/>
    <mergeCell ref="E32:E33"/>
    <mergeCell ref="I29:I30"/>
    <mergeCell ref="A25:I25"/>
    <mergeCell ref="C32:C33"/>
    <mergeCell ref="D32:D33"/>
    <mergeCell ref="B38:B39"/>
    <mergeCell ref="C38:C39"/>
    <mergeCell ref="D38:D39"/>
    <mergeCell ref="I26:I27"/>
    <mergeCell ref="I32:I33"/>
    <mergeCell ref="E35:E36"/>
    <mergeCell ref="A37:I37"/>
    <mergeCell ref="B29:B30"/>
    <mergeCell ref="C47:C48"/>
    <mergeCell ref="D47:D48"/>
    <mergeCell ref="E47:E48"/>
    <mergeCell ref="A43:I43"/>
    <mergeCell ref="B44:B45"/>
    <mergeCell ref="A46:I46"/>
    <mergeCell ref="I35:I36"/>
    <mergeCell ref="I38:I39"/>
    <mergeCell ref="I41:I42"/>
    <mergeCell ref="I44:I45"/>
    <mergeCell ref="A40:I40"/>
    <mergeCell ref="B41:B42"/>
    <mergeCell ref="C41:C42"/>
    <mergeCell ref="D41:D42"/>
    <mergeCell ref="E41:E42"/>
    <mergeCell ref="E38:E39"/>
    <mergeCell ref="A1:B1"/>
    <mergeCell ref="I47:I48"/>
    <mergeCell ref="A34:I34"/>
    <mergeCell ref="B35:B36"/>
    <mergeCell ref="C35:C36"/>
    <mergeCell ref="D35:D36"/>
    <mergeCell ref="B47:B48"/>
    <mergeCell ref="C44:C45"/>
    <mergeCell ref="D44:D45"/>
    <mergeCell ref="E44:E4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0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="96" zoomScaleNormal="96" zoomScaleSheetLayoutView="96" workbookViewId="0" topLeftCell="A37">
      <selection activeCell="J17" sqref="J17"/>
    </sheetView>
  </sheetViews>
  <sheetFormatPr defaultColWidth="9.140625" defaultRowHeight="12.75"/>
  <cols>
    <col min="1" max="1" width="44.140625" style="10" customWidth="1"/>
    <col min="2" max="2" width="24.421875" style="10" customWidth="1"/>
    <col min="3" max="3" width="26.00390625" style="10" hidden="1" customWidth="1"/>
    <col min="4" max="4" width="14.140625" style="10" hidden="1" customWidth="1"/>
    <col min="5" max="5" width="17.00390625" style="10" hidden="1" customWidth="1"/>
    <col min="6" max="6" width="10.28125" style="10" customWidth="1"/>
    <col min="7" max="8" width="13.8515625" style="10" customWidth="1"/>
    <col min="9" max="9" width="30.8515625" style="90" hidden="1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24" customHeight="1">
      <c r="A1" s="37" t="s">
        <v>100</v>
      </c>
      <c r="I1" s="105"/>
    </row>
    <row r="2" spans="1:9" ht="40.5" customHeight="1">
      <c r="A2" s="163" t="s">
        <v>128</v>
      </c>
      <c r="B2" s="163"/>
      <c r="C2" s="163"/>
      <c r="D2" s="163"/>
      <c r="E2" s="163"/>
      <c r="F2" s="163"/>
      <c r="G2" s="163"/>
      <c r="H2" s="163"/>
      <c r="I2" s="163"/>
    </row>
    <row r="3" spans="2:9" ht="23.25" customHeight="1">
      <c r="B3" s="7"/>
      <c r="C3" s="7"/>
      <c r="D3" s="7"/>
      <c r="E3" s="7"/>
      <c r="F3" s="7"/>
      <c r="G3" s="7"/>
      <c r="H3" s="7"/>
      <c r="I3" s="102"/>
    </row>
    <row r="4" spans="1:9" ht="24.75" customHeight="1">
      <c r="A4" s="161" t="s">
        <v>56</v>
      </c>
      <c r="B4" s="161"/>
      <c r="C4" s="161"/>
      <c r="D4" s="161"/>
      <c r="E4" s="161"/>
      <c r="F4" s="161"/>
      <c r="G4" s="161"/>
      <c r="H4" s="161"/>
      <c r="I4" s="161"/>
    </row>
    <row r="5" spans="1:9" ht="13.5" customHeight="1">
      <c r="A5" s="284" t="s">
        <v>0</v>
      </c>
      <c r="B5" s="284"/>
      <c r="C5" s="284"/>
      <c r="D5" s="284"/>
      <c r="E5" s="284"/>
      <c r="F5" s="284"/>
      <c r="G5" s="284"/>
      <c r="H5" s="284"/>
      <c r="I5" s="284"/>
    </row>
    <row r="6" spans="1:9" ht="13.5" customHeight="1">
      <c r="A6" s="129"/>
      <c r="B6" s="142"/>
      <c r="C6" s="142"/>
      <c r="D6" s="142"/>
      <c r="E6" s="142"/>
      <c r="F6" s="142"/>
      <c r="G6" s="142"/>
      <c r="H6" s="142"/>
      <c r="I6" s="143"/>
    </row>
    <row r="7" spans="1:9" ht="13.5" customHeight="1">
      <c r="A7" s="161" t="s">
        <v>1</v>
      </c>
      <c r="B7" s="161"/>
      <c r="C7" s="161"/>
      <c r="D7" s="161"/>
      <c r="E7" s="161"/>
      <c r="F7" s="161"/>
      <c r="G7" s="161"/>
      <c r="H7" s="161"/>
      <c r="I7" s="161"/>
    </row>
    <row r="8" spans="1:9" ht="13.5" customHeight="1">
      <c r="A8" s="284" t="s">
        <v>2</v>
      </c>
      <c r="B8" s="284"/>
      <c r="C8" s="284"/>
      <c r="D8" s="284"/>
      <c r="E8" s="284"/>
      <c r="F8" s="284"/>
      <c r="G8" s="284"/>
      <c r="H8" s="284"/>
      <c r="I8" s="284"/>
    </row>
    <row r="9" spans="1:9" ht="21.75" customHeight="1">
      <c r="A9" s="129"/>
      <c r="B9" s="144"/>
      <c r="C9" s="144"/>
      <c r="D9" s="144" t="s">
        <v>3</v>
      </c>
      <c r="E9" s="144"/>
      <c r="F9" s="144"/>
      <c r="G9" s="144"/>
      <c r="H9" s="144"/>
      <c r="I9" s="145"/>
    </row>
    <row r="10" spans="1:9" ht="51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264" t="s">
        <v>7</v>
      </c>
    </row>
    <row r="11" spans="1:9" ht="31.5" customHeight="1">
      <c r="A11" s="164"/>
      <c r="B11" s="164"/>
      <c r="C11" s="164"/>
      <c r="D11" s="1" t="s">
        <v>8</v>
      </c>
      <c r="E11" s="1" t="s">
        <v>9</v>
      </c>
      <c r="F11" s="165"/>
      <c r="G11" s="1" t="s">
        <v>124</v>
      </c>
      <c r="H11" s="1" t="s">
        <v>125</v>
      </c>
      <c r="I11" s="264"/>
    </row>
    <row r="12" spans="1:9" ht="27" customHeight="1">
      <c r="A12" s="237" t="s">
        <v>18</v>
      </c>
      <c r="B12" s="238"/>
      <c r="C12" s="238"/>
      <c r="D12" s="238"/>
      <c r="E12" s="238"/>
      <c r="F12" s="238"/>
      <c r="G12" s="238"/>
      <c r="H12" s="238"/>
      <c r="I12" s="239"/>
    </row>
    <row r="13" spans="1:12" s="11" customFormat="1" ht="57.75" customHeight="1">
      <c r="A13" s="2" t="s">
        <v>26</v>
      </c>
      <c r="B13" s="1" t="s">
        <v>63</v>
      </c>
      <c r="C13" s="1" t="s">
        <v>59</v>
      </c>
      <c r="D13" s="117" t="s">
        <v>105</v>
      </c>
      <c r="E13" s="1" t="s">
        <v>113</v>
      </c>
      <c r="F13" s="1" t="s">
        <v>14</v>
      </c>
      <c r="G13" s="78">
        <v>2405.73</v>
      </c>
      <c r="H13" s="78">
        <v>2690.44</v>
      </c>
      <c r="I13" s="116" t="str">
        <f>'Кировский район (сп)'!I13</f>
        <v>Газета "Ладога" № 48 от 10.12.2022г</v>
      </c>
      <c r="L13" s="26"/>
    </row>
    <row r="14" spans="1:12" s="11" customFormat="1" ht="57.75" customHeight="1">
      <c r="A14" s="33" t="s">
        <v>10</v>
      </c>
      <c r="B14" s="1" t="s">
        <v>63</v>
      </c>
      <c r="C14" s="1" t="s">
        <v>59</v>
      </c>
      <c r="D14" s="117">
        <v>44893</v>
      </c>
      <c r="E14" s="118" t="str">
        <f>'Кировский район (сп)'!E15</f>
        <v>Приказ  № 522-п от 28.11.2022г</v>
      </c>
      <c r="F14" s="1" t="s">
        <v>14</v>
      </c>
      <c r="G14" s="78">
        <v>2322.82</v>
      </c>
      <c r="H14" s="78">
        <v>2673.56</v>
      </c>
      <c r="I14" s="116" t="str">
        <f>$I$13</f>
        <v>Газета "Ладога" № 48 от 10.12.2022г</v>
      </c>
      <c r="K14" s="25"/>
      <c r="L14" s="25"/>
    </row>
    <row r="15" spans="1:9" ht="27" customHeight="1">
      <c r="A15" s="280" t="s">
        <v>24</v>
      </c>
      <c r="B15" s="281"/>
      <c r="C15" s="282"/>
      <c r="D15" s="282"/>
      <c r="E15" s="282"/>
      <c r="F15" s="282"/>
      <c r="G15" s="282"/>
      <c r="H15" s="282"/>
      <c r="I15" s="283"/>
    </row>
    <row r="16" spans="1:9" ht="15.75">
      <c r="A16" s="272" t="s">
        <v>25</v>
      </c>
      <c r="B16" s="273"/>
      <c r="C16" s="273"/>
      <c r="D16" s="273"/>
      <c r="E16" s="273"/>
      <c r="F16" s="273"/>
      <c r="G16" s="273"/>
      <c r="H16" s="273"/>
      <c r="I16" s="274"/>
    </row>
    <row r="17" spans="1:9" ht="36.75" customHeight="1">
      <c r="A17" s="2" t="s">
        <v>46</v>
      </c>
      <c r="B17" s="164" t="s">
        <v>63</v>
      </c>
      <c r="C17" s="164" t="s">
        <v>59</v>
      </c>
      <c r="D17" s="232" t="str">
        <f>D13</f>
        <v>22.11.2022г.</v>
      </c>
      <c r="E17" s="230" t="str">
        <f>E13</f>
        <v>Приказ  № 381-п от 22.11.2022г. (изм. в Приказ № 412-п от 18.12.2020г.)</v>
      </c>
      <c r="F17" s="164" t="s">
        <v>13</v>
      </c>
      <c r="G17" s="164" t="s">
        <v>17</v>
      </c>
      <c r="H17" s="164"/>
      <c r="I17" s="271" t="str">
        <f>I13</f>
        <v>Газета "Ладога" № 48 от 10.12.2022г</v>
      </c>
    </row>
    <row r="18" spans="1:9" ht="25.5">
      <c r="A18" s="1" t="s">
        <v>43</v>
      </c>
      <c r="B18" s="164"/>
      <c r="C18" s="164"/>
      <c r="D18" s="232"/>
      <c r="E18" s="230"/>
      <c r="F18" s="165"/>
      <c r="G18" s="1" t="str">
        <f>G11</f>
        <v>с 01.01.2024 г. по 30.06.2024 г.</v>
      </c>
      <c r="H18" s="1" t="str">
        <f>H11</f>
        <v>с 01.07.2024 г. по 31.12.2024 г.</v>
      </c>
      <c r="I18" s="271"/>
    </row>
    <row r="19" spans="1:9" ht="15.75">
      <c r="A19" s="2" t="s">
        <v>22</v>
      </c>
      <c r="B19" s="164"/>
      <c r="C19" s="164"/>
      <c r="D19" s="232"/>
      <c r="E19" s="164"/>
      <c r="F19" s="19" t="s">
        <v>16</v>
      </c>
      <c r="G19" s="137">
        <v>46.47</v>
      </c>
      <c r="H19" s="78" t="s">
        <v>129</v>
      </c>
      <c r="I19" s="264"/>
    </row>
    <row r="20" spans="1:9" ht="24" customHeight="1">
      <c r="A20" s="2" t="s">
        <v>23</v>
      </c>
      <c r="B20" s="164"/>
      <c r="C20" s="164"/>
      <c r="D20" s="232"/>
      <c r="E20" s="164"/>
      <c r="F20" s="15" t="s">
        <v>14</v>
      </c>
      <c r="G20" s="78">
        <f>G13</f>
        <v>2405.73</v>
      </c>
      <c r="H20" s="78">
        <f>H13</f>
        <v>2690.44</v>
      </c>
      <c r="I20" s="264"/>
    </row>
    <row r="21" spans="1:9" ht="15.75">
      <c r="A21" s="277" t="s">
        <v>106</v>
      </c>
      <c r="B21" s="278"/>
      <c r="C21" s="278"/>
      <c r="D21" s="278"/>
      <c r="E21" s="278"/>
      <c r="F21" s="278"/>
      <c r="G21" s="278"/>
      <c r="H21" s="278"/>
      <c r="I21" s="279"/>
    </row>
    <row r="22" spans="1:9" ht="15.75">
      <c r="A22" s="28"/>
      <c r="B22" s="100"/>
      <c r="C22" s="100"/>
      <c r="D22" s="100"/>
      <c r="E22" s="100"/>
      <c r="F22" s="100"/>
      <c r="G22" s="100"/>
      <c r="H22" s="100"/>
      <c r="I22" s="154"/>
    </row>
    <row r="23" spans="1:9" ht="36.75" customHeight="1">
      <c r="A23" s="2" t="s">
        <v>46</v>
      </c>
      <c r="B23" s="164" t="s">
        <v>63</v>
      </c>
      <c r="C23" s="164" t="s">
        <v>59</v>
      </c>
      <c r="D23" s="232" t="e">
        <f>'Назиевское г.п.'!#REF!</f>
        <v>#REF!</v>
      </c>
      <c r="E23" s="230" t="s">
        <v>111</v>
      </c>
      <c r="F23" s="164" t="s">
        <v>13</v>
      </c>
      <c r="G23" s="164" t="s">
        <v>17</v>
      </c>
      <c r="H23" s="164"/>
      <c r="I23" s="271" t="str">
        <f>I17</f>
        <v>Газета "Ладога" № 48 от 10.12.2022г</v>
      </c>
    </row>
    <row r="24" spans="1:9" ht="25.5">
      <c r="A24" s="1" t="s">
        <v>43</v>
      </c>
      <c r="B24" s="164"/>
      <c r="C24" s="164"/>
      <c r="D24" s="232"/>
      <c r="E24" s="230"/>
      <c r="F24" s="165"/>
      <c r="G24" s="1" t="str">
        <f>G18</f>
        <v>с 01.01.2024 г. по 30.06.2024 г.</v>
      </c>
      <c r="H24" s="1" t="str">
        <f>H18</f>
        <v>с 01.07.2024 г. по 31.12.2024 г.</v>
      </c>
      <c r="I24" s="271"/>
    </row>
    <row r="25" spans="1:9" ht="15.75">
      <c r="A25" s="2" t="s">
        <v>22</v>
      </c>
      <c r="B25" s="164"/>
      <c r="C25" s="164"/>
      <c r="D25" s="232"/>
      <c r="E25" s="164"/>
      <c r="F25" s="19" t="s">
        <v>16</v>
      </c>
      <c r="G25" s="137">
        <v>46.47</v>
      </c>
      <c r="H25" s="78" t="s">
        <v>129</v>
      </c>
      <c r="I25" s="264"/>
    </row>
    <row r="26" spans="1:9" ht="24" customHeight="1">
      <c r="A26" s="2" t="s">
        <v>23</v>
      </c>
      <c r="B26" s="164"/>
      <c r="C26" s="164"/>
      <c r="D26" s="232"/>
      <c r="E26" s="164"/>
      <c r="F26" s="15" t="s">
        <v>14</v>
      </c>
      <c r="G26" s="78">
        <f>G20</f>
        <v>2405.73</v>
      </c>
      <c r="H26" s="78">
        <f>H20</f>
        <v>2690.44</v>
      </c>
      <c r="I26" s="264"/>
    </row>
    <row r="27" spans="1:9" ht="15.75">
      <c r="A27" s="28"/>
      <c r="B27" s="100"/>
      <c r="C27" s="100"/>
      <c r="D27" s="100"/>
      <c r="E27" s="100"/>
      <c r="F27" s="100"/>
      <c r="G27" s="100"/>
      <c r="H27" s="100"/>
      <c r="I27" s="154"/>
    </row>
    <row r="28" spans="1:9" s="101" customFormat="1" ht="15.75">
      <c r="A28" s="272" t="s">
        <v>10</v>
      </c>
      <c r="B28" s="273"/>
      <c r="C28" s="273"/>
      <c r="D28" s="273"/>
      <c r="E28" s="273"/>
      <c r="F28" s="273"/>
      <c r="G28" s="273"/>
      <c r="H28" s="273"/>
      <c r="I28" s="274"/>
    </row>
    <row r="29" spans="1:9" ht="63.75">
      <c r="A29" s="60" t="s">
        <v>87</v>
      </c>
      <c r="B29" s="1" t="s">
        <v>63</v>
      </c>
      <c r="C29" s="1" t="s">
        <v>59</v>
      </c>
      <c r="D29" s="4">
        <f>D14</f>
        <v>44893</v>
      </c>
      <c r="E29" s="1" t="str">
        <f>E14</f>
        <v>Приказ  № 522-п от 28.11.2022г</v>
      </c>
      <c r="F29" s="1" t="s">
        <v>14</v>
      </c>
      <c r="G29" s="78">
        <v>1535.75</v>
      </c>
      <c r="H29" s="78">
        <v>1767.65</v>
      </c>
      <c r="I29" s="116" t="str">
        <f>I55</f>
        <v>Газета "Ладога" № 48 от 10.12.2022г</v>
      </c>
    </row>
    <row r="30" spans="1:9" ht="63.75">
      <c r="A30" s="60" t="s">
        <v>88</v>
      </c>
      <c r="B30" s="1" t="s">
        <v>63</v>
      </c>
      <c r="C30" s="1" t="s">
        <v>59</v>
      </c>
      <c r="D30" s="4">
        <f>D29</f>
        <v>44893</v>
      </c>
      <c r="E30" s="1" t="str">
        <f>E29</f>
        <v>Приказ  № 522-п от 28.11.2022г</v>
      </c>
      <c r="F30" s="1" t="s">
        <v>14</v>
      </c>
      <c r="G30" s="78">
        <v>1494.24</v>
      </c>
      <c r="H30" s="78">
        <v>1719.86</v>
      </c>
      <c r="I30" s="116" t="str">
        <f>I29</f>
        <v>Газета "Ладога" № 48 от 10.12.2022г</v>
      </c>
    </row>
    <row r="31" spans="1:9" ht="15.75">
      <c r="A31" s="28"/>
      <c r="B31" s="100"/>
      <c r="C31" s="100"/>
      <c r="D31" s="100"/>
      <c r="E31" s="100"/>
      <c r="F31" s="100"/>
      <c r="G31" s="100"/>
      <c r="H31" s="100"/>
      <c r="I31" s="108"/>
    </row>
    <row r="32" spans="1:9" ht="15.75">
      <c r="A32" s="272" t="s">
        <v>10</v>
      </c>
      <c r="B32" s="273"/>
      <c r="C32" s="273"/>
      <c r="D32" s="273"/>
      <c r="E32" s="273"/>
      <c r="F32" s="273"/>
      <c r="G32" s="273"/>
      <c r="H32" s="273"/>
      <c r="I32" s="274"/>
    </row>
    <row r="33" spans="1:9" ht="21" customHeight="1">
      <c r="A33" s="254" t="s">
        <v>64</v>
      </c>
      <c r="B33" s="254"/>
      <c r="C33" s="254"/>
      <c r="D33" s="254"/>
      <c r="E33" s="254"/>
      <c r="F33" s="254"/>
      <c r="G33" s="254"/>
      <c r="H33" s="254"/>
      <c r="I33" s="254"/>
    </row>
    <row r="34" spans="1:10" ht="33.75" customHeight="1">
      <c r="A34" s="2" t="s">
        <v>22</v>
      </c>
      <c r="B34" s="164" t="s">
        <v>63</v>
      </c>
      <c r="C34" s="164" t="s">
        <v>59</v>
      </c>
      <c r="D34" s="256">
        <f>D14</f>
        <v>44893</v>
      </c>
      <c r="E34" s="249" t="str">
        <f>E14</f>
        <v>Приказ  № 522-п от 28.11.2022г</v>
      </c>
      <c r="F34" s="1" t="s">
        <v>16</v>
      </c>
      <c r="G34" s="159">
        <v>17.05</v>
      </c>
      <c r="H34" s="159">
        <v>19.62</v>
      </c>
      <c r="I34" s="252" t="str">
        <f>$I$13</f>
        <v>Газета "Ладога" № 48 от 10.12.2022г</v>
      </c>
      <c r="J34" s="20"/>
    </row>
    <row r="35" spans="1:9" ht="33.75" customHeight="1">
      <c r="A35" s="2" t="s">
        <v>23</v>
      </c>
      <c r="B35" s="164"/>
      <c r="C35" s="164"/>
      <c r="D35" s="257"/>
      <c r="E35" s="250"/>
      <c r="F35" s="1" t="s">
        <v>14</v>
      </c>
      <c r="G35" s="78">
        <v>1602.52</v>
      </c>
      <c r="H35" s="78">
        <v>1844.5</v>
      </c>
      <c r="I35" s="253"/>
    </row>
    <row r="36" spans="1:9" ht="15.75">
      <c r="A36" s="254" t="s">
        <v>65</v>
      </c>
      <c r="B36" s="254"/>
      <c r="C36" s="254"/>
      <c r="D36" s="254"/>
      <c r="E36" s="254"/>
      <c r="F36" s="254"/>
      <c r="G36" s="254"/>
      <c r="H36" s="254"/>
      <c r="I36" s="254"/>
    </row>
    <row r="37" spans="1:10" ht="33.75" customHeight="1">
      <c r="A37" s="2" t="s">
        <v>22</v>
      </c>
      <c r="B37" s="164" t="s">
        <v>63</v>
      </c>
      <c r="C37" s="164" t="s">
        <v>59</v>
      </c>
      <c r="D37" s="256">
        <f>$D$34</f>
        <v>44893</v>
      </c>
      <c r="E37" s="249" t="str">
        <f>$E$34</f>
        <v>Приказ  № 522-п от 28.11.2022г</v>
      </c>
      <c r="F37" s="1" t="s">
        <v>16</v>
      </c>
      <c r="G37" s="159">
        <v>17.05</v>
      </c>
      <c r="H37" s="159">
        <v>19.62</v>
      </c>
      <c r="I37" s="252" t="str">
        <f>$I$13</f>
        <v>Газета "Ладога" № 48 от 10.12.2022г</v>
      </c>
      <c r="J37" s="20"/>
    </row>
    <row r="38" spans="1:9" ht="33.75" customHeight="1">
      <c r="A38" s="2" t="s">
        <v>23</v>
      </c>
      <c r="B38" s="164"/>
      <c r="C38" s="164"/>
      <c r="D38" s="257"/>
      <c r="E38" s="250"/>
      <c r="F38" s="1" t="s">
        <v>14</v>
      </c>
      <c r="G38" s="78">
        <v>1755.14</v>
      </c>
      <c r="H38" s="160">
        <v>2020.17</v>
      </c>
      <c r="I38" s="253"/>
    </row>
    <row r="39" spans="1:9" ht="15.75">
      <c r="A39" s="254" t="s">
        <v>66</v>
      </c>
      <c r="B39" s="254"/>
      <c r="C39" s="254"/>
      <c r="D39" s="254"/>
      <c r="E39" s="254"/>
      <c r="F39" s="254"/>
      <c r="G39" s="254"/>
      <c r="H39" s="254"/>
      <c r="I39" s="254"/>
    </row>
    <row r="40" spans="1:10" ht="33.75" customHeight="1">
      <c r="A40" s="2" t="s">
        <v>22</v>
      </c>
      <c r="B40" s="164" t="s">
        <v>63</v>
      </c>
      <c r="C40" s="164" t="s">
        <v>59</v>
      </c>
      <c r="D40" s="256">
        <f>$D$34</f>
        <v>44893</v>
      </c>
      <c r="E40" s="249" t="str">
        <f>$E$34</f>
        <v>Приказ  № 522-п от 28.11.2022г</v>
      </c>
      <c r="F40" s="1" t="s">
        <v>16</v>
      </c>
      <c r="G40" s="159">
        <v>17.05</v>
      </c>
      <c r="H40" s="159">
        <v>19.62</v>
      </c>
      <c r="I40" s="252" t="str">
        <f>$I$13</f>
        <v>Газета "Ладога" № 48 от 10.12.2022г</v>
      </c>
      <c r="J40" s="20"/>
    </row>
    <row r="41" spans="1:9" ht="33.75" customHeight="1">
      <c r="A41" s="2" t="s">
        <v>23</v>
      </c>
      <c r="B41" s="164"/>
      <c r="C41" s="164"/>
      <c r="D41" s="257"/>
      <c r="E41" s="250"/>
      <c r="F41" s="1" t="s">
        <v>14</v>
      </c>
      <c r="G41" s="78">
        <v>1494.24</v>
      </c>
      <c r="H41" s="78">
        <v>1719.87</v>
      </c>
      <c r="I41" s="253"/>
    </row>
    <row r="42" spans="1:9" ht="15.75">
      <c r="A42" s="254" t="s">
        <v>67</v>
      </c>
      <c r="B42" s="254"/>
      <c r="C42" s="254"/>
      <c r="D42" s="254"/>
      <c r="E42" s="254"/>
      <c r="F42" s="254"/>
      <c r="G42" s="254"/>
      <c r="H42" s="254"/>
      <c r="I42" s="254"/>
    </row>
    <row r="43" spans="1:10" ht="33.75" customHeight="1">
      <c r="A43" s="2" t="s">
        <v>22</v>
      </c>
      <c r="B43" s="164" t="s">
        <v>63</v>
      </c>
      <c r="C43" s="164" t="s">
        <v>59</v>
      </c>
      <c r="D43" s="256">
        <f>$D$34</f>
        <v>44893</v>
      </c>
      <c r="E43" s="249" t="str">
        <f>$E$34</f>
        <v>Приказ  № 522-п от 28.11.2022г</v>
      </c>
      <c r="F43" s="1" t="s">
        <v>16</v>
      </c>
      <c r="G43" s="159">
        <v>17.05</v>
      </c>
      <c r="H43" s="159">
        <v>19.62</v>
      </c>
      <c r="I43" s="252" t="str">
        <f>$I$13</f>
        <v>Газета "Ладога" № 48 от 10.12.2022г</v>
      </c>
      <c r="J43" s="20"/>
    </row>
    <row r="44" spans="1:9" ht="33.75" customHeight="1">
      <c r="A44" s="2" t="s">
        <v>23</v>
      </c>
      <c r="B44" s="164"/>
      <c r="C44" s="164"/>
      <c r="D44" s="257"/>
      <c r="E44" s="250"/>
      <c r="F44" s="1" t="s">
        <v>14</v>
      </c>
      <c r="G44" s="78">
        <v>1602.52</v>
      </c>
      <c r="H44" s="78">
        <v>1844.5</v>
      </c>
      <c r="I44" s="253"/>
    </row>
    <row r="45" spans="1:9" ht="15.75">
      <c r="A45" s="254" t="s">
        <v>68</v>
      </c>
      <c r="B45" s="254"/>
      <c r="C45" s="254"/>
      <c r="D45" s="254"/>
      <c r="E45" s="254"/>
      <c r="F45" s="254"/>
      <c r="G45" s="254"/>
      <c r="H45" s="254"/>
      <c r="I45" s="254"/>
    </row>
    <row r="46" spans="1:10" ht="33.75" customHeight="1">
      <c r="A46" s="2" t="s">
        <v>22</v>
      </c>
      <c r="B46" s="164" t="s">
        <v>75</v>
      </c>
      <c r="C46" s="164" t="s">
        <v>59</v>
      </c>
      <c r="D46" s="256">
        <f>$D$34</f>
        <v>44893</v>
      </c>
      <c r="E46" s="249" t="str">
        <f>$E$34</f>
        <v>Приказ  № 522-п от 28.11.2022г</v>
      </c>
      <c r="F46" s="1" t="s">
        <v>16</v>
      </c>
      <c r="G46" s="159">
        <v>17.05</v>
      </c>
      <c r="H46" s="159">
        <v>19.62</v>
      </c>
      <c r="I46" s="252" t="str">
        <f>$I$13</f>
        <v>Газета "Ладога" № 48 от 10.12.2022г</v>
      </c>
      <c r="J46" s="20"/>
    </row>
    <row r="47" spans="1:9" ht="33.75" customHeight="1">
      <c r="A47" s="2" t="s">
        <v>23</v>
      </c>
      <c r="B47" s="164"/>
      <c r="C47" s="164"/>
      <c r="D47" s="257"/>
      <c r="E47" s="250"/>
      <c r="F47" s="1" t="s">
        <v>14</v>
      </c>
      <c r="G47" s="78">
        <v>1675.37</v>
      </c>
      <c r="H47" s="78">
        <v>1928.35</v>
      </c>
      <c r="I47" s="253"/>
    </row>
    <row r="48" spans="1:9" ht="15.75">
      <c r="A48" s="254" t="s">
        <v>69</v>
      </c>
      <c r="B48" s="254"/>
      <c r="C48" s="254"/>
      <c r="D48" s="254"/>
      <c r="E48" s="254"/>
      <c r="F48" s="254"/>
      <c r="G48" s="254"/>
      <c r="H48" s="254"/>
      <c r="I48" s="254"/>
    </row>
    <row r="49" spans="1:10" ht="33.75" customHeight="1">
      <c r="A49" s="2" t="s">
        <v>22</v>
      </c>
      <c r="B49" s="164" t="s">
        <v>63</v>
      </c>
      <c r="C49" s="164" t="s">
        <v>59</v>
      </c>
      <c r="D49" s="256">
        <f>$D$34</f>
        <v>44893</v>
      </c>
      <c r="E49" s="249" t="str">
        <f>$E$34</f>
        <v>Приказ  № 522-п от 28.11.2022г</v>
      </c>
      <c r="F49" s="1" t="s">
        <v>16</v>
      </c>
      <c r="G49" s="159">
        <v>17.05</v>
      </c>
      <c r="H49" s="159">
        <v>19.62</v>
      </c>
      <c r="I49" s="252" t="str">
        <f>$I$13</f>
        <v>Газета "Ладога" № 48 от 10.12.2022г</v>
      </c>
      <c r="J49" s="20"/>
    </row>
    <row r="50" spans="1:9" ht="33.75" customHeight="1">
      <c r="A50" s="2" t="s">
        <v>23</v>
      </c>
      <c r="B50" s="164"/>
      <c r="C50" s="164"/>
      <c r="D50" s="257"/>
      <c r="E50" s="250"/>
      <c r="F50" s="1" t="s">
        <v>14</v>
      </c>
      <c r="G50" s="78">
        <v>1812.7</v>
      </c>
      <c r="H50" s="78">
        <v>2086.41</v>
      </c>
      <c r="I50" s="253"/>
    </row>
    <row r="51" spans="1:9" ht="15.75">
      <c r="A51" s="254" t="s">
        <v>70</v>
      </c>
      <c r="B51" s="254"/>
      <c r="C51" s="254"/>
      <c r="D51" s="254"/>
      <c r="E51" s="254"/>
      <c r="F51" s="254"/>
      <c r="G51" s="254"/>
      <c r="H51" s="254"/>
      <c r="I51" s="254"/>
    </row>
    <row r="52" spans="1:10" ht="33.75" customHeight="1">
      <c r="A52" s="2" t="s">
        <v>22</v>
      </c>
      <c r="B52" s="164" t="s">
        <v>63</v>
      </c>
      <c r="C52" s="164" t="s">
        <v>59</v>
      </c>
      <c r="D52" s="256">
        <f>$D$34</f>
        <v>44893</v>
      </c>
      <c r="E52" s="249" t="str">
        <f>$E$34</f>
        <v>Приказ  № 522-п от 28.11.2022г</v>
      </c>
      <c r="F52" s="1" t="s">
        <v>16</v>
      </c>
      <c r="G52" s="159">
        <v>17.05</v>
      </c>
      <c r="H52" s="159">
        <v>19.62</v>
      </c>
      <c r="I52" s="252" t="str">
        <f>$I$13</f>
        <v>Газета "Ладога" № 48 от 10.12.2022г</v>
      </c>
      <c r="J52" s="20"/>
    </row>
    <row r="53" spans="1:9" ht="33.75" customHeight="1">
      <c r="A53" s="2" t="s">
        <v>23</v>
      </c>
      <c r="B53" s="164"/>
      <c r="C53" s="164"/>
      <c r="D53" s="257"/>
      <c r="E53" s="250"/>
      <c r="F53" s="1" t="s">
        <v>14</v>
      </c>
      <c r="G53" s="78">
        <v>1535.75</v>
      </c>
      <c r="H53" s="78">
        <v>1767.65</v>
      </c>
      <c r="I53" s="253"/>
    </row>
    <row r="54" spans="1:9" ht="15.75">
      <c r="A54" s="254" t="s">
        <v>71</v>
      </c>
      <c r="B54" s="254"/>
      <c r="C54" s="254"/>
      <c r="D54" s="254"/>
      <c r="E54" s="254"/>
      <c r="F54" s="254"/>
      <c r="G54" s="254"/>
      <c r="H54" s="254"/>
      <c r="I54" s="254"/>
    </row>
    <row r="55" spans="1:10" ht="33.75" customHeight="1">
      <c r="A55" s="2" t="s">
        <v>22</v>
      </c>
      <c r="B55" s="164" t="s">
        <v>63</v>
      </c>
      <c r="C55" s="164" t="s">
        <v>59</v>
      </c>
      <c r="D55" s="275">
        <f>$D$34</f>
        <v>44893</v>
      </c>
      <c r="E55" s="276" t="str">
        <f>$E$34</f>
        <v>Приказ  № 522-п от 28.11.2022г</v>
      </c>
      <c r="F55" s="1" t="s">
        <v>16</v>
      </c>
      <c r="G55" s="159">
        <v>17.05</v>
      </c>
      <c r="H55" s="159">
        <v>19.62</v>
      </c>
      <c r="I55" s="264" t="str">
        <f>$I$13</f>
        <v>Газета "Ладога" № 48 от 10.12.2022г</v>
      </c>
      <c r="J55" s="20"/>
    </row>
    <row r="56" spans="1:9" ht="33.75" customHeight="1">
      <c r="A56" s="2" t="s">
        <v>23</v>
      </c>
      <c r="B56" s="164"/>
      <c r="C56" s="164"/>
      <c r="D56" s="275"/>
      <c r="E56" s="276"/>
      <c r="F56" s="1" t="s">
        <v>14</v>
      </c>
      <c r="G56" s="78">
        <v>1675.37</v>
      </c>
      <c r="H56" s="78">
        <v>1928.35</v>
      </c>
      <c r="I56" s="264"/>
    </row>
  </sheetData>
  <sheetProtection/>
  <mergeCells count="79">
    <mergeCell ref="I23:I26"/>
    <mergeCell ref="B23:B26"/>
    <mergeCell ref="C23:C26"/>
    <mergeCell ref="D23:D26"/>
    <mergeCell ref="E23:E26"/>
    <mergeCell ref="F23:F24"/>
    <mergeCell ref="G23:H23"/>
    <mergeCell ref="D46:D47"/>
    <mergeCell ref="A51:I51"/>
    <mergeCell ref="B49:B50"/>
    <mergeCell ref="C49:C50"/>
    <mergeCell ref="D49:D50"/>
    <mergeCell ref="E49:E50"/>
    <mergeCell ref="A2:I2"/>
    <mergeCell ref="A4:I4"/>
    <mergeCell ref="A5:I5"/>
    <mergeCell ref="A7:I7"/>
    <mergeCell ref="A8:I8"/>
    <mergeCell ref="A10:B11"/>
    <mergeCell ref="F10:F11"/>
    <mergeCell ref="C10:C11"/>
    <mergeCell ref="D10:E10"/>
    <mergeCell ref="I10:I11"/>
    <mergeCell ref="A12:I12"/>
    <mergeCell ref="A15:I15"/>
    <mergeCell ref="A16:I16"/>
    <mergeCell ref="B17:B20"/>
    <mergeCell ref="D17:D20"/>
    <mergeCell ref="G10:H10"/>
    <mergeCell ref="I17:I20"/>
    <mergeCell ref="C17:C20"/>
    <mergeCell ref="E17:E20"/>
    <mergeCell ref="F17:F18"/>
    <mergeCell ref="A32:I32"/>
    <mergeCell ref="A21:I21"/>
    <mergeCell ref="I34:I35"/>
    <mergeCell ref="E43:E44"/>
    <mergeCell ref="C40:C41"/>
    <mergeCell ref="D40:D41"/>
    <mergeCell ref="A33:I33"/>
    <mergeCell ref="C34:C35"/>
    <mergeCell ref="A36:I36"/>
    <mergeCell ref="B37:B38"/>
    <mergeCell ref="A45:I45"/>
    <mergeCell ref="B40:B41"/>
    <mergeCell ref="B34:B35"/>
    <mergeCell ref="C37:C38"/>
    <mergeCell ref="D37:D38"/>
    <mergeCell ref="E37:E38"/>
    <mergeCell ref="A39:I39"/>
    <mergeCell ref="D34:D35"/>
    <mergeCell ref="E34:E35"/>
    <mergeCell ref="I37:I38"/>
    <mergeCell ref="I40:I41"/>
    <mergeCell ref="I43:I44"/>
    <mergeCell ref="D43:D44"/>
    <mergeCell ref="A42:I42"/>
    <mergeCell ref="B43:B44"/>
    <mergeCell ref="E40:E41"/>
    <mergeCell ref="I46:I47"/>
    <mergeCell ref="A54:I54"/>
    <mergeCell ref="B55:B56"/>
    <mergeCell ref="C55:C56"/>
    <mergeCell ref="D55:D56"/>
    <mergeCell ref="E55:E56"/>
    <mergeCell ref="I55:I56"/>
    <mergeCell ref="A48:I48"/>
    <mergeCell ref="B46:B47"/>
    <mergeCell ref="C46:C47"/>
    <mergeCell ref="G17:H17"/>
    <mergeCell ref="D52:D53"/>
    <mergeCell ref="E52:E53"/>
    <mergeCell ref="I49:I50"/>
    <mergeCell ref="I52:I53"/>
    <mergeCell ref="B52:B53"/>
    <mergeCell ref="C52:C53"/>
    <mergeCell ref="A28:I28"/>
    <mergeCell ref="E46:E47"/>
    <mergeCell ref="C43:C44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91" r:id="rId1"/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30.8515625" style="89" customWidth="1"/>
    <col min="2" max="2" width="24.28125" style="89" customWidth="1"/>
    <col min="3" max="3" width="26.00390625" style="89" hidden="1" customWidth="1"/>
    <col min="4" max="4" width="14.140625" style="89" hidden="1" customWidth="1"/>
    <col min="5" max="5" width="17.00390625" style="10" hidden="1" customWidth="1"/>
    <col min="6" max="6" width="10.28125" style="89" customWidth="1"/>
    <col min="7" max="8" width="15.8515625" style="10" customWidth="1"/>
    <col min="9" max="9" width="30.7109375" style="90" hidden="1" customWidth="1"/>
    <col min="10" max="10" width="13.421875" style="89" customWidth="1"/>
    <col min="11" max="11" width="14.8515625" style="89" customWidth="1"/>
    <col min="12" max="12" width="20.7109375" style="89" customWidth="1"/>
    <col min="13" max="16384" width="9.140625" style="89" customWidth="1"/>
  </cols>
  <sheetData>
    <row r="1" spans="1:9" ht="28.5" customHeight="1">
      <c r="A1" s="146" t="s">
        <v>101</v>
      </c>
      <c r="I1" s="105"/>
    </row>
    <row r="2" spans="1:9" s="90" customFormat="1" ht="53.25" customHeight="1">
      <c r="A2" s="161" t="s">
        <v>128</v>
      </c>
      <c r="B2" s="161"/>
      <c r="C2" s="161"/>
      <c r="D2" s="161"/>
      <c r="E2" s="161"/>
      <c r="F2" s="161"/>
      <c r="G2" s="161"/>
      <c r="H2" s="161"/>
      <c r="I2" s="161"/>
    </row>
    <row r="3" spans="1:9" s="90" customFormat="1" ht="23.25" customHeight="1">
      <c r="A3" s="147"/>
      <c r="B3" s="148"/>
      <c r="C3" s="148"/>
      <c r="D3" s="148"/>
      <c r="E3" s="109"/>
      <c r="F3" s="148"/>
      <c r="G3" s="109"/>
      <c r="H3" s="109"/>
      <c r="I3" s="148"/>
    </row>
    <row r="4" spans="1:9" s="90" customFormat="1" ht="24.75" customHeight="1">
      <c r="A4" s="289" t="s">
        <v>56</v>
      </c>
      <c r="B4" s="289"/>
      <c r="C4" s="289"/>
      <c r="D4" s="289"/>
      <c r="E4" s="289"/>
      <c r="F4" s="289"/>
      <c r="G4" s="289"/>
      <c r="H4" s="289"/>
      <c r="I4" s="289"/>
    </row>
    <row r="5" spans="1:9" s="90" customFormat="1" ht="13.5" customHeight="1">
      <c r="A5" s="290" t="s">
        <v>0</v>
      </c>
      <c r="B5" s="290"/>
      <c r="C5" s="290"/>
      <c r="D5" s="290"/>
      <c r="E5" s="290"/>
      <c r="F5" s="290"/>
      <c r="G5" s="290"/>
      <c r="H5" s="290"/>
      <c r="I5" s="290"/>
    </row>
    <row r="6" spans="1:9" s="90" customFormat="1" ht="13.5" customHeight="1">
      <c r="A6" s="147"/>
      <c r="B6" s="143"/>
      <c r="C6" s="143"/>
      <c r="D6" s="143"/>
      <c r="E6" s="142"/>
      <c r="F6" s="143"/>
      <c r="G6" s="142"/>
      <c r="H6" s="142"/>
      <c r="I6" s="143"/>
    </row>
    <row r="7" spans="1:9" s="90" customFormat="1" ht="13.5" customHeight="1">
      <c r="A7" s="289" t="s">
        <v>1</v>
      </c>
      <c r="B7" s="289"/>
      <c r="C7" s="289"/>
      <c r="D7" s="289"/>
      <c r="E7" s="289"/>
      <c r="F7" s="289"/>
      <c r="G7" s="289"/>
      <c r="H7" s="289"/>
      <c r="I7" s="289"/>
    </row>
    <row r="8" spans="1:9" s="90" customFormat="1" ht="13.5" customHeight="1">
      <c r="A8" s="290" t="s">
        <v>2</v>
      </c>
      <c r="B8" s="290"/>
      <c r="C8" s="290"/>
      <c r="D8" s="290"/>
      <c r="E8" s="290"/>
      <c r="F8" s="290"/>
      <c r="G8" s="290"/>
      <c r="H8" s="290"/>
      <c r="I8" s="290"/>
    </row>
    <row r="9" spans="1:9" ht="21.75" customHeight="1">
      <c r="A9" s="149"/>
      <c r="B9" s="150"/>
      <c r="C9" s="150"/>
      <c r="D9" s="150" t="s">
        <v>3</v>
      </c>
      <c r="E9" s="144"/>
      <c r="F9" s="150"/>
      <c r="G9" s="144"/>
      <c r="H9" s="144"/>
      <c r="I9" s="145"/>
    </row>
    <row r="10" spans="1:9" s="90" customFormat="1" ht="51" customHeight="1">
      <c r="A10" s="264" t="s">
        <v>4</v>
      </c>
      <c r="B10" s="264"/>
      <c r="C10" s="264" t="s">
        <v>5</v>
      </c>
      <c r="D10" s="264" t="s">
        <v>6</v>
      </c>
      <c r="E10" s="264"/>
      <c r="F10" s="264" t="s">
        <v>13</v>
      </c>
      <c r="G10" s="164" t="s">
        <v>17</v>
      </c>
      <c r="H10" s="164"/>
      <c r="I10" s="264" t="s">
        <v>7</v>
      </c>
    </row>
    <row r="11" spans="1:9" s="90" customFormat="1" ht="31.5" customHeight="1">
      <c r="A11" s="264"/>
      <c r="B11" s="264"/>
      <c r="C11" s="264"/>
      <c r="D11" s="116" t="s">
        <v>8</v>
      </c>
      <c r="E11" s="1" t="s">
        <v>9</v>
      </c>
      <c r="F11" s="291"/>
      <c r="G11" s="1" t="s">
        <v>124</v>
      </c>
      <c r="H11" s="1" t="s">
        <v>125</v>
      </c>
      <c r="I11" s="264"/>
    </row>
    <row r="12" spans="1:9" s="90" customFormat="1" ht="27" customHeight="1">
      <c r="A12" s="292" t="s">
        <v>18</v>
      </c>
      <c r="B12" s="293"/>
      <c r="C12" s="293"/>
      <c r="D12" s="293"/>
      <c r="E12" s="293"/>
      <c r="F12" s="293"/>
      <c r="G12" s="293"/>
      <c r="H12" s="293"/>
      <c r="I12" s="294"/>
    </row>
    <row r="13" spans="1:12" s="92" customFormat="1" ht="51">
      <c r="A13" s="91" t="s">
        <v>26</v>
      </c>
      <c r="B13" s="116" t="s">
        <v>89</v>
      </c>
      <c r="C13" s="116" t="s">
        <v>59</v>
      </c>
      <c r="D13" s="110" t="s">
        <v>105</v>
      </c>
      <c r="E13" s="152" t="s">
        <v>107</v>
      </c>
      <c r="F13" s="1" t="s">
        <v>14</v>
      </c>
      <c r="G13" s="3">
        <v>2661.14</v>
      </c>
      <c r="H13" s="3">
        <v>2919.38</v>
      </c>
      <c r="I13" s="116" t="str">
        <f>'Кировский район (сп)'!I13</f>
        <v>Газета "Ладога" № 48 от 10.12.2022г</v>
      </c>
      <c r="L13" s="93"/>
    </row>
    <row r="14" spans="1:12" s="92" customFormat="1" ht="38.25">
      <c r="A14" s="94" t="s">
        <v>10</v>
      </c>
      <c r="B14" s="116" t="s">
        <v>89</v>
      </c>
      <c r="C14" s="116" t="s">
        <v>59</v>
      </c>
      <c r="D14" s="110">
        <f>'Кировский район (сп)'!D15</f>
        <v>44893</v>
      </c>
      <c r="E14" s="118" t="str">
        <f>'Кировский район (сп)'!E15</f>
        <v>Приказ  № 522-п от 28.11.2022г</v>
      </c>
      <c r="F14" s="1" t="s">
        <v>14</v>
      </c>
      <c r="G14" s="3">
        <v>2800</v>
      </c>
      <c r="H14" s="3">
        <v>3000</v>
      </c>
      <c r="I14" s="116" t="str">
        <f>I13</f>
        <v>Газета "Ладога" № 48 от 10.12.2022г</v>
      </c>
      <c r="K14" s="95"/>
      <c r="L14" s="95"/>
    </row>
    <row r="15" spans="1:9" s="90" customFormat="1" ht="27" customHeight="1">
      <c r="A15" s="295" t="s">
        <v>24</v>
      </c>
      <c r="B15" s="296"/>
      <c r="C15" s="297"/>
      <c r="D15" s="297"/>
      <c r="E15" s="297"/>
      <c r="F15" s="297"/>
      <c r="G15" s="297"/>
      <c r="H15" s="297"/>
      <c r="I15" s="298"/>
    </row>
    <row r="16" spans="1:9" s="90" customFormat="1" ht="15.75">
      <c r="A16" s="285" t="s">
        <v>25</v>
      </c>
      <c r="B16" s="286"/>
      <c r="C16" s="286"/>
      <c r="D16" s="286"/>
      <c r="E16" s="286"/>
      <c r="F16" s="286"/>
      <c r="G16" s="286"/>
      <c r="H16" s="286"/>
      <c r="I16" s="287"/>
    </row>
    <row r="17" spans="1:9" s="90" customFormat="1" ht="38.25">
      <c r="A17" s="91" t="s">
        <v>46</v>
      </c>
      <c r="B17" s="264" t="s">
        <v>89</v>
      </c>
      <c r="C17" s="264" t="s">
        <v>59</v>
      </c>
      <c r="D17" s="299" t="str">
        <f>D13</f>
        <v>22.11.2022г.</v>
      </c>
      <c r="E17" s="230" t="str">
        <f>E13</f>
        <v>Приказ  № 377-п (Изм. в Приказ № 510-п  от 20.12.21г.)</v>
      </c>
      <c r="F17" s="164" t="s">
        <v>13</v>
      </c>
      <c r="G17" s="164" t="s">
        <v>17</v>
      </c>
      <c r="H17" s="164"/>
      <c r="I17" s="271" t="str">
        <f>I13</f>
        <v>Газета "Ладога" № 48 от 10.12.2022г</v>
      </c>
    </row>
    <row r="18" spans="1:9" s="90" customFormat="1" ht="25.5">
      <c r="A18" s="91" t="s">
        <v>43</v>
      </c>
      <c r="B18" s="264"/>
      <c r="C18" s="264"/>
      <c r="D18" s="299"/>
      <c r="E18" s="230"/>
      <c r="F18" s="165"/>
      <c r="G18" s="1" t="str">
        <f>G11</f>
        <v>с 01.01.2024 г. по 30.06.2024 г.</v>
      </c>
      <c r="H18" s="1" t="str">
        <f>H11</f>
        <v>с 01.07.2024 г. по 31.12.2024 г.</v>
      </c>
      <c r="I18" s="271"/>
    </row>
    <row r="19" spans="1:9" s="90" customFormat="1" ht="27.75" customHeight="1">
      <c r="A19" s="91" t="s">
        <v>22</v>
      </c>
      <c r="B19" s="264"/>
      <c r="C19" s="264"/>
      <c r="D19" s="299"/>
      <c r="E19" s="164"/>
      <c r="F19" s="19" t="s">
        <v>16</v>
      </c>
      <c r="G19" s="68">
        <v>46.47</v>
      </c>
      <c r="H19" s="3" t="s">
        <v>130</v>
      </c>
      <c r="I19" s="264"/>
    </row>
    <row r="20" spans="1:9" s="90" customFormat="1" ht="15.75">
      <c r="A20" s="91" t="s">
        <v>23</v>
      </c>
      <c r="B20" s="264"/>
      <c r="C20" s="264"/>
      <c r="D20" s="299"/>
      <c r="E20" s="164"/>
      <c r="F20" s="15" t="s">
        <v>14</v>
      </c>
      <c r="G20" s="3">
        <f>G13</f>
        <v>2661.14</v>
      </c>
      <c r="H20" s="3">
        <f>H13</f>
        <v>2919.38</v>
      </c>
      <c r="I20" s="264"/>
    </row>
    <row r="21" spans="1:9" ht="15.75">
      <c r="A21" s="277" t="s">
        <v>106</v>
      </c>
      <c r="B21" s="278"/>
      <c r="C21" s="278"/>
      <c r="D21" s="278"/>
      <c r="E21" s="278"/>
      <c r="F21" s="278"/>
      <c r="G21" s="278"/>
      <c r="H21" s="278"/>
      <c r="I21" s="279"/>
    </row>
    <row r="22" spans="1:9" ht="15.75">
      <c r="A22" s="28"/>
      <c r="B22" s="100"/>
      <c r="C22" s="100"/>
      <c r="D22" s="100"/>
      <c r="E22" s="100"/>
      <c r="F22" s="100"/>
      <c r="G22" s="100"/>
      <c r="H22" s="100"/>
      <c r="I22" s="154"/>
    </row>
    <row r="23" spans="1:9" s="90" customFormat="1" ht="15.75">
      <c r="A23" s="285" t="s">
        <v>10</v>
      </c>
      <c r="B23" s="286"/>
      <c r="C23" s="286"/>
      <c r="D23" s="286"/>
      <c r="E23" s="286"/>
      <c r="F23" s="286"/>
      <c r="G23" s="286"/>
      <c r="H23" s="286"/>
      <c r="I23" s="287"/>
    </row>
    <row r="24" spans="1:9" s="90" customFormat="1" ht="15.75">
      <c r="A24" s="288" t="s">
        <v>64</v>
      </c>
      <c r="B24" s="288"/>
      <c r="C24" s="288"/>
      <c r="D24" s="288"/>
      <c r="E24" s="288"/>
      <c r="F24" s="288"/>
      <c r="G24" s="288"/>
      <c r="H24" s="288"/>
      <c r="I24" s="288"/>
    </row>
    <row r="25" spans="1:10" s="90" customFormat="1" ht="25.5">
      <c r="A25" s="91" t="s">
        <v>22</v>
      </c>
      <c r="B25" s="264" t="s">
        <v>89</v>
      </c>
      <c r="C25" s="264" t="s">
        <v>59</v>
      </c>
      <c r="D25" s="203">
        <f>D14</f>
        <v>44893</v>
      </c>
      <c r="E25" s="249" t="str">
        <f>E14</f>
        <v>Приказ  № 522-п от 28.11.2022г</v>
      </c>
      <c r="F25" s="116" t="s">
        <v>16</v>
      </c>
      <c r="G25" s="16">
        <v>23.46</v>
      </c>
      <c r="H25" s="15">
        <v>25.85</v>
      </c>
      <c r="I25" s="252" t="str">
        <f>I14</f>
        <v>Газета "Ладога" № 48 от 10.12.2022г</v>
      </c>
      <c r="J25" s="96"/>
    </row>
    <row r="26" spans="1:9" s="90" customFormat="1" ht="15.75">
      <c r="A26" s="91" t="s">
        <v>23</v>
      </c>
      <c r="B26" s="264"/>
      <c r="C26" s="264"/>
      <c r="D26" s="204"/>
      <c r="E26" s="250"/>
      <c r="F26" s="116" t="s">
        <v>14</v>
      </c>
      <c r="G26" s="157">
        <v>2268.62</v>
      </c>
      <c r="H26" s="158">
        <v>2500.02</v>
      </c>
      <c r="I26" s="253"/>
    </row>
    <row r="27" spans="1:9" s="90" customFormat="1" ht="15.75">
      <c r="A27" s="288" t="s">
        <v>65</v>
      </c>
      <c r="B27" s="288"/>
      <c r="C27" s="288"/>
      <c r="D27" s="288"/>
      <c r="E27" s="288"/>
      <c r="F27" s="288"/>
      <c r="G27" s="288"/>
      <c r="H27" s="288"/>
      <c r="I27" s="288"/>
    </row>
    <row r="28" spans="1:10" s="90" customFormat="1" ht="25.5">
      <c r="A28" s="91" t="s">
        <v>22</v>
      </c>
      <c r="B28" s="264" t="s">
        <v>89</v>
      </c>
      <c r="C28" s="264" t="s">
        <v>59</v>
      </c>
      <c r="D28" s="203">
        <f>$D$14</f>
        <v>44893</v>
      </c>
      <c r="E28" s="249" t="str">
        <f>$E$25</f>
        <v>Приказ  № 522-п от 28.11.2022г</v>
      </c>
      <c r="F28" s="116" t="s">
        <v>16</v>
      </c>
      <c r="G28" s="16">
        <f>G25</f>
        <v>23.46</v>
      </c>
      <c r="H28" s="15">
        <v>25.85</v>
      </c>
      <c r="I28" s="252" t="str">
        <f>I25</f>
        <v>Газета "Ладога" № 48 от 10.12.2022г</v>
      </c>
      <c r="J28" s="96"/>
    </row>
    <row r="29" spans="1:9" s="90" customFormat="1" ht="15.75">
      <c r="A29" s="91" t="s">
        <v>23</v>
      </c>
      <c r="B29" s="264"/>
      <c r="C29" s="264"/>
      <c r="D29" s="204"/>
      <c r="E29" s="250"/>
      <c r="F29" s="116" t="s">
        <v>14</v>
      </c>
      <c r="G29" s="157">
        <v>2484.67</v>
      </c>
      <c r="H29" s="158">
        <v>2738.11</v>
      </c>
      <c r="I29" s="253"/>
    </row>
    <row r="30" spans="1:9" s="90" customFormat="1" ht="15.75">
      <c r="A30" s="288" t="s">
        <v>66</v>
      </c>
      <c r="B30" s="288"/>
      <c r="C30" s="288"/>
      <c r="D30" s="288"/>
      <c r="E30" s="288"/>
      <c r="F30" s="288"/>
      <c r="G30" s="288"/>
      <c r="H30" s="288"/>
      <c r="I30" s="288"/>
    </row>
    <row r="31" spans="1:10" s="90" customFormat="1" ht="25.5">
      <c r="A31" s="91" t="s">
        <v>22</v>
      </c>
      <c r="B31" s="264" t="s">
        <v>89</v>
      </c>
      <c r="C31" s="264" t="s">
        <v>59</v>
      </c>
      <c r="D31" s="203">
        <f>$D$14</f>
        <v>44893</v>
      </c>
      <c r="E31" s="249" t="str">
        <f>$E$25</f>
        <v>Приказ  № 522-п от 28.11.2022г</v>
      </c>
      <c r="F31" s="116" t="s">
        <v>16</v>
      </c>
      <c r="G31" s="16">
        <f>G28</f>
        <v>23.46</v>
      </c>
      <c r="H31" s="15">
        <v>25.85</v>
      </c>
      <c r="I31" s="252" t="str">
        <f>I28</f>
        <v>Газета "Ладога" № 48 от 10.12.2022г</v>
      </c>
      <c r="J31" s="96"/>
    </row>
    <row r="32" spans="1:9" s="90" customFormat="1" ht="15.75">
      <c r="A32" s="91" t="s">
        <v>23</v>
      </c>
      <c r="B32" s="264"/>
      <c r="C32" s="264"/>
      <c r="D32" s="204"/>
      <c r="E32" s="250"/>
      <c r="F32" s="116" t="s">
        <v>14</v>
      </c>
      <c r="G32" s="157">
        <v>2115.34</v>
      </c>
      <c r="H32" s="158">
        <v>2331.1</v>
      </c>
      <c r="I32" s="253"/>
    </row>
    <row r="33" spans="1:9" s="90" customFormat="1" ht="15.75">
      <c r="A33" s="288" t="s">
        <v>67</v>
      </c>
      <c r="B33" s="288"/>
      <c r="C33" s="288"/>
      <c r="D33" s="288"/>
      <c r="E33" s="288"/>
      <c r="F33" s="288"/>
      <c r="G33" s="288"/>
      <c r="H33" s="288"/>
      <c r="I33" s="288"/>
    </row>
    <row r="34" spans="1:10" s="90" customFormat="1" ht="25.5">
      <c r="A34" s="91" t="s">
        <v>22</v>
      </c>
      <c r="B34" s="264" t="s">
        <v>89</v>
      </c>
      <c r="C34" s="264" t="s">
        <v>59</v>
      </c>
      <c r="D34" s="203">
        <f>$D$14</f>
        <v>44893</v>
      </c>
      <c r="E34" s="249" t="str">
        <f>$E$25</f>
        <v>Приказ  № 522-п от 28.11.2022г</v>
      </c>
      <c r="F34" s="116" t="s">
        <v>16</v>
      </c>
      <c r="G34" s="16">
        <f>G31</f>
        <v>23.46</v>
      </c>
      <c r="H34" s="15">
        <v>25.85</v>
      </c>
      <c r="I34" s="252" t="str">
        <f>I31</f>
        <v>Газета "Ладога" № 48 от 10.12.2022г</v>
      </c>
      <c r="J34" s="96"/>
    </row>
    <row r="35" spans="1:9" s="90" customFormat="1" ht="15.75">
      <c r="A35" s="91" t="s">
        <v>23</v>
      </c>
      <c r="B35" s="264"/>
      <c r="C35" s="264"/>
      <c r="D35" s="204"/>
      <c r="E35" s="250"/>
      <c r="F35" s="116" t="s">
        <v>14</v>
      </c>
      <c r="G35" s="157">
        <v>2268.62</v>
      </c>
      <c r="H35" s="158">
        <v>2500.02</v>
      </c>
      <c r="I35" s="253"/>
    </row>
    <row r="36" spans="1:9" s="90" customFormat="1" ht="15.75">
      <c r="A36" s="288" t="s">
        <v>68</v>
      </c>
      <c r="B36" s="288"/>
      <c r="C36" s="288"/>
      <c r="D36" s="288"/>
      <c r="E36" s="288"/>
      <c r="F36" s="288"/>
      <c r="G36" s="288"/>
      <c r="H36" s="288"/>
      <c r="I36" s="288"/>
    </row>
    <row r="37" spans="1:10" s="90" customFormat="1" ht="25.5">
      <c r="A37" s="91" t="s">
        <v>22</v>
      </c>
      <c r="B37" s="264" t="s">
        <v>89</v>
      </c>
      <c r="C37" s="264" t="s">
        <v>59</v>
      </c>
      <c r="D37" s="203">
        <f>$D$14</f>
        <v>44893</v>
      </c>
      <c r="E37" s="249" t="str">
        <f>$E$25</f>
        <v>Приказ  № 522-п от 28.11.2022г</v>
      </c>
      <c r="F37" s="116" t="s">
        <v>16</v>
      </c>
      <c r="G37" s="16">
        <f>G34</f>
        <v>23.46</v>
      </c>
      <c r="H37" s="15">
        <v>25.85</v>
      </c>
      <c r="I37" s="252" t="str">
        <f>I34</f>
        <v>Газета "Ладога" № 48 от 10.12.2022г</v>
      </c>
      <c r="J37" s="96"/>
    </row>
    <row r="38" spans="1:9" s="90" customFormat="1" ht="15.75">
      <c r="A38" s="91" t="s">
        <v>23</v>
      </c>
      <c r="B38" s="264"/>
      <c r="C38" s="264"/>
      <c r="D38" s="204"/>
      <c r="E38" s="250"/>
      <c r="F38" s="116" t="s">
        <v>14</v>
      </c>
      <c r="G38" s="157">
        <v>2371.74</v>
      </c>
      <c r="H38" s="158">
        <v>2613.66</v>
      </c>
      <c r="I38" s="253"/>
    </row>
    <row r="39" spans="1:9" s="90" customFormat="1" ht="15.75">
      <c r="A39" s="288" t="s">
        <v>69</v>
      </c>
      <c r="B39" s="288"/>
      <c r="C39" s="288"/>
      <c r="D39" s="288"/>
      <c r="E39" s="288"/>
      <c r="F39" s="288"/>
      <c r="G39" s="288"/>
      <c r="H39" s="288"/>
      <c r="I39" s="288"/>
    </row>
    <row r="40" spans="1:10" s="90" customFormat="1" ht="25.5">
      <c r="A40" s="91" t="s">
        <v>22</v>
      </c>
      <c r="B40" s="264" t="s">
        <v>89</v>
      </c>
      <c r="C40" s="264" t="s">
        <v>59</v>
      </c>
      <c r="D40" s="203">
        <f>$D$14</f>
        <v>44893</v>
      </c>
      <c r="E40" s="249" t="str">
        <f>$E$25</f>
        <v>Приказ  № 522-п от 28.11.2022г</v>
      </c>
      <c r="F40" s="116" t="s">
        <v>16</v>
      </c>
      <c r="G40" s="16">
        <f>G37</f>
        <v>23.46</v>
      </c>
      <c r="H40" s="15">
        <v>25.85</v>
      </c>
      <c r="I40" s="252" t="str">
        <f>I37</f>
        <v>Газета "Ладога" № 48 от 10.12.2022г</v>
      </c>
      <c r="J40" s="96"/>
    </row>
    <row r="41" spans="1:9" s="90" customFormat="1" ht="15.75">
      <c r="A41" s="91" t="s">
        <v>23</v>
      </c>
      <c r="B41" s="264"/>
      <c r="C41" s="264"/>
      <c r="D41" s="204"/>
      <c r="E41" s="250"/>
      <c r="F41" s="116" t="s">
        <v>14</v>
      </c>
      <c r="G41" s="157">
        <v>2566.14</v>
      </c>
      <c r="H41" s="158">
        <v>2827.89</v>
      </c>
      <c r="I41" s="253"/>
    </row>
    <row r="42" spans="1:9" s="90" customFormat="1" ht="15.75">
      <c r="A42" s="288" t="s">
        <v>70</v>
      </c>
      <c r="B42" s="288"/>
      <c r="C42" s="288"/>
      <c r="D42" s="288"/>
      <c r="E42" s="288"/>
      <c r="F42" s="288"/>
      <c r="G42" s="288"/>
      <c r="H42" s="288"/>
      <c r="I42" s="288"/>
    </row>
    <row r="43" spans="1:10" s="90" customFormat="1" ht="25.5">
      <c r="A43" s="91" t="s">
        <v>22</v>
      </c>
      <c r="B43" s="264" t="s">
        <v>89</v>
      </c>
      <c r="C43" s="264" t="s">
        <v>59</v>
      </c>
      <c r="D43" s="203">
        <f>$D$14</f>
        <v>44893</v>
      </c>
      <c r="E43" s="249" t="str">
        <f>$E$25</f>
        <v>Приказ  № 522-п от 28.11.2022г</v>
      </c>
      <c r="F43" s="116" t="s">
        <v>16</v>
      </c>
      <c r="G43" s="16">
        <f>G40</f>
        <v>23.46</v>
      </c>
      <c r="H43" s="15">
        <v>25.85</v>
      </c>
      <c r="I43" s="252" t="str">
        <f>I40</f>
        <v>Газета "Ладога" № 48 от 10.12.2022г</v>
      </c>
      <c r="J43" s="96"/>
    </row>
    <row r="44" spans="1:9" s="90" customFormat="1" ht="15.75">
      <c r="A44" s="91" t="s">
        <v>23</v>
      </c>
      <c r="B44" s="264"/>
      <c r="C44" s="264"/>
      <c r="D44" s="204"/>
      <c r="E44" s="250"/>
      <c r="F44" s="116" t="s">
        <v>14</v>
      </c>
      <c r="G44" s="157">
        <v>2174.08</v>
      </c>
      <c r="H44" s="158">
        <v>2395.84</v>
      </c>
      <c r="I44" s="253"/>
    </row>
    <row r="45" spans="1:9" s="90" customFormat="1" ht="15.75">
      <c r="A45" s="288" t="s">
        <v>71</v>
      </c>
      <c r="B45" s="288"/>
      <c r="C45" s="288"/>
      <c r="D45" s="288"/>
      <c r="E45" s="288"/>
      <c r="F45" s="288"/>
      <c r="G45" s="288"/>
      <c r="H45" s="288"/>
      <c r="I45" s="288"/>
    </row>
    <row r="46" spans="1:10" s="90" customFormat="1" ht="25.5">
      <c r="A46" s="91" t="s">
        <v>22</v>
      </c>
      <c r="B46" s="264" t="s">
        <v>89</v>
      </c>
      <c r="C46" s="264" t="s">
        <v>59</v>
      </c>
      <c r="D46" s="203">
        <f>$D$14</f>
        <v>44893</v>
      </c>
      <c r="E46" s="249" t="str">
        <f>$E$25</f>
        <v>Приказ  № 522-п от 28.11.2022г</v>
      </c>
      <c r="F46" s="116" t="s">
        <v>16</v>
      </c>
      <c r="G46" s="16">
        <f>G43</f>
        <v>23.46</v>
      </c>
      <c r="H46" s="15">
        <v>25.85</v>
      </c>
      <c r="I46" s="252" t="str">
        <f>I43</f>
        <v>Газета "Ладога" № 48 от 10.12.2022г</v>
      </c>
      <c r="J46" s="96"/>
    </row>
    <row r="47" spans="1:9" s="90" customFormat="1" ht="15.75">
      <c r="A47" s="91" t="s">
        <v>23</v>
      </c>
      <c r="B47" s="264"/>
      <c r="C47" s="264"/>
      <c r="D47" s="204"/>
      <c r="E47" s="250"/>
      <c r="F47" s="116" t="s">
        <v>14</v>
      </c>
      <c r="G47" s="157">
        <v>2371.74</v>
      </c>
      <c r="H47" s="158">
        <v>2613.66</v>
      </c>
      <c r="I47" s="253"/>
    </row>
  </sheetData>
  <sheetProtection/>
  <mergeCells count="71">
    <mergeCell ref="A30:I30"/>
    <mergeCell ref="B31:B32"/>
    <mergeCell ref="C31:C32"/>
    <mergeCell ref="D31:D32"/>
    <mergeCell ref="E31:E32"/>
    <mergeCell ref="I31:I32"/>
    <mergeCell ref="A45:I45"/>
    <mergeCell ref="B46:B47"/>
    <mergeCell ref="C46:C47"/>
    <mergeCell ref="D46:D47"/>
    <mergeCell ref="E46:E47"/>
    <mergeCell ref="I46:I47"/>
    <mergeCell ref="A42:I42"/>
    <mergeCell ref="B43:B44"/>
    <mergeCell ref="C43:C44"/>
    <mergeCell ref="D43:D44"/>
    <mergeCell ref="E43:E44"/>
    <mergeCell ref="I43:I44"/>
    <mergeCell ref="A39:I39"/>
    <mergeCell ref="B40:B41"/>
    <mergeCell ref="C40:C41"/>
    <mergeCell ref="D40:D41"/>
    <mergeCell ref="E40:E41"/>
    <mergeCell ref="I40:I41"/>
    <mergeCell ref="A36:I36"/>
    <mergeCell ref="B37:B38"/>
    <mergeCell ref="C37:C38"/>
    <mergeCell ref="D37:D38"/>
    <mergeCell ref="E37:E38"/>
    <mergeCell ref="I37:I38"/>
    <mergeCell ref="A33:I33"/>
    <mergeCell ref="B34:B35"/>
    <mergeCell ref="C34:C35"/>
    <mergeCell ref="D34:D35"/>
    <mergeCell ref="E34:E35"/>
    <mergeCell ref="I34:I35"/>
    <mergeCell ref="A27:I27"/>
    <mergeCell ref="B28:B29"/>
    <mergeCell ref="C28:C29"/>
    <mergeCell ref="D28:D29"/>
    <mergeCell ref="E28:E29"/>
    <mergeCell ref="I28:I29"/>
    <mergeCell ref="I10:I11"/>
    <mergeCell ref="A12:I12"/>
    <mergeCell ref="A15:I15"/>
    <mergeCell ref="A16:I16"/>
    <mergeCell ref="B17:B20"/>
    <mergeCell ref="C17:C20"/>
    <mergeCell ref="D17:D20"/>
    <mergeCell ref="E17:E20"/>
    <mergeCell ref="G17:H17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A21:I21"/>
    <mergeCell ref="F17:F18"/>
    <mergeCell ref="A23:I23"/>
    <mergeCell ref="A24:I24"/>
    <mergeCell ref="B25:B26"/>
    <mergeCell ref="I17:I20"/>
    <mergeCell ref="C25:C26"/>
    <mergeCell ref="D25:D26"/>
    <mergeCell ref="E25:E26"/>
    <mergeCell ref="I25:I2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rowBreaks count="1" manualBreakCount="1">
    <brk id="2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90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36.57421875" style="10" customWidth="1"/>
    <col min="2" max="2" width="25.7109375" style="10" customWidth="1"/>
    <col min="3" max="3" width="22.421875" style="10" hidden="1" customWidth="1"/>
    <col min="4" max="4" width="10.7109375" style="10" hidden="1" customWidth="1"/>
    <col min="5" max="5" width="18.140625" style="10" hidden="1" customWidth="1"/>
    <col min="6" max="6" width="9.8515625" style="10" customWidth="1"/>
    <col min="7" max="8" width="15.140625" style="10" customWidth="1"/>
    <col min="9" max="9" width="22.57421875" style="10" hidden="1" customWidth="1"/>
    <col min="10" max="10" width="13.421875" style="10" customWidth="1"/>
    <col min="11" max="11" width="14.8515625" style="10" customWidth="1"/>
    <col min="12" max="12" width="20.7109375" style="10" customWidth="1"/>
    <col min="13" max="16384" width="9.140625" style="10" customWidth="1"/>
  </cols>
  <sheetData>
    <row r="1" spans="1:9" ht="31.5" customHeight="1">
      <c r="A1" s="146" t="s">
        <v>102</v>
      </c>
      <c r="I1" s="6"/>
    </row>
    <row r="2" spans="1:9" ht="78" customHeight="1">
      <c r="A2" s="161" t="s">
        <v>147</v>
      </c>
      <c r="B2" s="161"/>
      <c r="C2" s="161"/>
      <c r="D2" s="161"/>
      <c r="E2" s="161"/>
      <c r="F2" s="161"/>
      <c r="G2" s="161"/>
      <c r="H2" s="161"/>
      <c r="I2" s="161"/>
    </row>
    <row r="3" spans="1:9" ht="23.25" customHeight="1">
      <c r="A3" s="129"/>
      <c r="B3" s="109"/>
      <c r="C3" s="109"/>
      <c r="D3" s="109"/>
      <c r="E3" s="109"/>
      <c r="F3" s="109"/>
      <c r="G3" s="109"/>
      <c r="H3" s="109"/>
      <c r="I3" s="109"/>
    </row>
    <row r="4" spans="1:9" ht="24.75" customHeight="1">
      <c r="A4" s="161" t="s">
        <v>56</v>
      </c>
      <c r="B4" s="161"/>
      <c r="C4" s="161"/>
      <c r="D4" s="161"/>
      <c r="E4" s="161"/>
      <c r="F4" s="161"/>
      <c r="G4" s="161"/>
      <c r="H4" s="161"/>
      <c r="I4" s="161"/>
    </row>
    <row r="5" spans="1:9" ht="13.5" customHeight="1">
      <c r="A5" s="284" t="s">
        <v>0</v>
      </c>
      <c r="B5" s="284"/>
      <c r="C5" s="284"/>
      <c r="D5" s="284"/>
      <c r="E5" s="284"/>
      <c r="F5" s="284"/>
      <c r="G5" s="284"/>
      <c r="H5" s="284"/>
      <c r="I5" s="284"/>
    </row>
    <row r="6" spans="1:9" ht="13.5" customHeight="1">
      <c r="A6" s="129"/>
      <c r="B6" s="142"/>
      <c r="C6" s="142"/>
      <c r="D6" s="142"/>
      <c r="E6" s="142"/>
      <c r="F6" s="142"/>
      <c r="G6" s="142"/>
      <c r="H6" s="142"/>
      <c r="I6" s="142"/>
    </row>
    <row r="7" spans="1:9" ht="13.5" customHeight="1">
      <c r="A7" s="161" t="s">
        <v>40</v>
      </c>
      <c r="B7" s="161"/>
      <c r="C7" s="161"/>
      <c r="D7" s="161"/>
      <c r="E7" s="161"/>
      <c r="F7" s="161"/>
      <c r="G7" s="161"/>
      <c r="H7" s="161"/>
      <c r="I7" s="161"/>
    </row>
    <row r="8" spans="1:9" ht="13.5" customHeight="1">
      <c r="A8" s="284" t="s">
        <v>2</v>
      </c>
      <c r="B8" s="284"/>
      <c r="C8" s="284"/>
      <c r="D8" s="284"/>
      <c r="E8" s="284"/>
      <c r="F8" s="284"/>
      <c r="G8" s="284"/>
      <c r="H8" s="284"/>
      <c r="I8" s="284"/>
    </row>
    <row r="9" spans="1:9" ht="21.75" customHeight="1">
      <c r="A9" s="129"/>
      <c r="B9" s="144"/>
      <c r="C9" s="144"/>
      <c r="D9" s="144" t="s">
        <v>3</v>
      </c>
      <c r="E9" s="144"/>
      <c r="F9" s="144"/>
      <c r="G9" s="144"/>
      <c r="H9" s="144"/>
      <c r="I9" s="144"/>
    </row>
    <row r="10" spans="1:9" ht="39" customHeight="1">
      <c r="A10" s="164" t="s">
        <v>4</v>
      </c>
      <c r="B10" s="164"/>
      <c r="C10" s="164" t="s">
        <v>5</v>
      </c>
      <c r="D10" s="164" t="s">
        <v>6</v>
      </c>
      <c r="E10" s="164"/>
      <c r="F10" s="164" t="s">
        <v>13</v>
      </c>
      <c r="G10" s="164" t="s">
        <v>17</v>
      </c>
      <c r="H10" s="164"/>
      <c r="I10" s="164" t="s">
        <v>7</v>
      </c>
    </row>
    <row r="11" spans="1:9" ht="25.5">
      <c r="A11" s="164"/>
      <c r="B11" s="164"/>
      <c r="C11" s="164"/>
      <c r="D11" s="1" t="s">
        <v>8</v>
      </c>
      <c r="E11" s="1" t="s">
        <v>9</v>
      </c>
      <c r="F11" s="223"/>
      <c r="G11" s="1" t="s">
        <v>132</v>
      </c>
      <c r="H11" s="1" t="s">
        <v>133</v>
      </c>
      <c r="I11" s="164"/>
    </row>
    <row r="12" spans="1:9" ht="27" customHeight="1">
      <c r="A12" s="304" t="s">
        <v>37</v>
      </c>
      <c r="B12" s="305"/>
      <c r="C12" s="305"/>
      <c r="D12" s="305"/>
      <c r="E12" s="305"/>
      <c r="F12" s="305"/>
      <c r="G12" s="305"/>
      <c r="H12" s="305"/>
      <c r="I12" s="306"/>
    </row>
    <row r="13" spans="1:9" s="11" customFormat="1" ht="51">
      <c r="A13" s="2" t="s">
        <v>18</v>
      </c>
      <c r="B13" s="1" t="s">
        <v>38</v>
      </c>
      <c r="C13" s="1" t="s">
        <v>59</v>
      </c>
      <c r="D13" s="4" t="s">
        <v>114</v>
      </c>
      <c r="E13" s="1" t="s">
        <v>117</v>
      </c>
      <c r="F13" s="1" t="s">
        <v>14</v>
      </c>
      <c r="G13" s="78">
        <v>3278.84</v>
      </c>
      <c r="H13" s="78">
        <v>3873.03</v>
      </c>
      <c r="I13" s="1" t="s">
        <v>120</v>
      </c>
    </row>
    <row r="14" spans="1:9" ht="27.75" customHeight="1">
      <c r="A14" s="227" t="s">
        <v>39</v>
      </c>
      <c r="B14" s="228"/>
      <c r="C14" s="228"/>
      <c r="D14" s="228"/>
      <c r="E14" s="228"/>
      <c r="F14" s="228"/>
      <c r="G14" s="228"/>
      <c r="H14" s="228"/>
      <c r="I14" s="229"/>
    </row>
    <row r="15" spans="1:9" ht="25.5">
      <c r="A15" s="2" t="s">
        <v>47</v>
      </c>
      <c r="B15" s="164" t="s">
        <v>38</v>
      </c>
      <c r="C15" s="164" t="s">
        <v>59</v>
      </c>
      <c r="D15" s="221" t="s">
        <v>114</v>
      </c>
      <c r="E15" s="177" t="s">
        <v>117</v>
      </c>
      <c r="F15" s="300"/>
      <c r="G15" s="301"/>
      <c r="H15" s="180"/>
      <c r="I15" s="164" t="s">
        <v>120</v>
      </c>
    </row>
    <row r="16" spans="1:9" ht="15.75">
      <c r="A16" s="2" t="s">
        <v>43</v>
      </c>
      <c r="B16" s="164"/>
      <c r="C16" s="164"/>
      <c r="D16" s="243"/>
      <c r="E16" s="178"/>
      <c r="F16" s="302"/>
      <c r="G16" s="303"/>
      <c r="H16" s="182"/>
      <c r="I16" s="164"/>
    </row>
    <row r="17" spans="1:9" ht="25.5">
      <c r="A17" s="2" t="s">
        <v>22</v>
      </c>
      <c r="B17" s="164"/>
      <c r="C17" s="164"/>
      <c r="D17" s="243"/>
      <c r="E17" s="178"/>
      <c r="F17" s="1" t="s">
        <v>16</v>
      </c>
      <c r="G17" s="151" t="s">
        <v>118</v>
      </c>
      <c r="H17" s="119">
        <v>45.76</v>
      </c>
      <c r="I17" s="164"/>
    </row>
    <row r="18" spans="1:9" ht="25.5" customHeight="1">
      <c r="A18" s="2" t="s">
        <v>23</v>
      </c>
      <c r="B18" s="164"/>
      <c r="C18" s="164"/>
      <c r="D18" s="222"/>
      <c r="E18" s="179"/>
      <c r="F18" s="1" t="s">
        <v>14</v>
      </c>
      <c r="G18" s="78">
        <v>3278.84</v>
      </c>
      <c r="H18" s="78">
        <v>3873.03</v>
      </c>
      <c r="I18" s="164"/>
    </row>
    <row r="20" spans="7:8" ht="15.75">
      <c r="G20" s="13"/>
      <c r="H20" s="13"/>
    </row>
  </sheetData>
  <sheetProtection/>
  <mergeCells count="19">
    <mergeCell ref="I10:I11"/>
    <mergeCell ref="A12:I12"/>
    <mergeCell ref="A14:I14"/>
    <mergeCell ref="G10:H10"/>
    <mergeCell ref="A2:I2"/>
    <mergeCell ref="A4:I4"/>
    <mergeCell ref="A5:I5"/>
    <mergeCell ref="A7:I7"/>
    <mergeCell ref="A8:I8"/>
    <mergeCell ref="F15:H16"/>
    <mergeCell ref="I15:I18"/>
    <mergeCell ref="A10:B11"/>
    <mergeCell ref="C10:C11"/>
    <mergeCell ref="D10:E10"/>
    <mergeCell ref="B15:B18"/>
    <mergeCell ref="C15:C18"/>
    <mergeCell ref="D15:D18"/>
    <mergeCell ref="E15:E18"/>
    <mergeCell ref="F10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</cp:lastModifiedBy>
  <cp:lastPrinted>2022-12-27T09:21:03Z</cp:lastPrinted>
  <dcterms:created xsi:type="dcterms:W3CDTF">1996-10-08T23:32:33Z</dcterms:created>
  <dcterms:modified xsi:type="dcterms:W3CDTF">2023-12-27T10:29:37Z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